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3.11.01.22 BEEF\BEEF.GEN\BEEF MARKET OBSERVATORY\BMO Web Site\Excel_files\31 HIS\310 PRI\2020\"/>
    </mc:Choice>
  </mc:AlternateContent>
  <bookViews>
    <workbookView xWindow="0" yWindow="0" windowWidth="23040" windowHeight="9336"/>
  </bookViews>
  <sheets>
    <sheet name="Current Weekly Price ACZ" sheetId="1" r:id="rId1"/>
    <sheet name="Current Weekly All" sheetId="2" r:id="rId2"/>
    <sheet name="Current Weekly UK" sheetId="3" r:id="rId3"/>
  </sheets>
  <externalReferences>
    <externalReference r:id="rId4"/>
  </externalReferences>
  <definedNames>
    <definedName name="_mgr94">4%</definedName>
    <definedName name="BABE">#REF!</definedName>
    <definedName name="BABEN">#REF!</definedName>
    <definedName name="BABI">#REF!</definedName>
    <definedName name="BABIN">#REF!</definedName>
    <definedName name="BABP">#REF!</definedName>
    <definedName name="BABPN">#REF!</definedName>
    <definedName name="BTOE">#REF!</definedName>
    <definedName name="BTOEN">#REF!</definedName>
    <definedName name="BTOI">#REF!</definedName>
    <definedName name="BTOIN">#REF!</definedName>
    <definedName name="BTOP">#REF!</definedName>
    <definedName name="BTOPN">#REF!</definedName>
    <definedName name="BUTE">#REF!</definedName>
    <definedName name="BUTEN">#REF!</definedName>
    <definedName name="BUTI">#REF!</definedName>
    <definedName name="BUTIN">#REF!</definedName>
    <definedName name="BUTP">#REF!</definedName>
    <definedName name="BUTPN">#REF!</definedName>
    <definedName name="cbbeu">0.007</definedName>
    <definedName name="cboil">0.995</definedName>
    <definedName name="cbutter">0.827</definedName>
    <definedName name="cche">0.238</definedName>
    <definedName name="ccon">0.08</definedName>
    <definedName name="cfres">0.033</definedName>
    <definedName name="CHEE">#REF!</definedName>
    <definedName name="CHEEN">#REF!</definedName>
    <definedName name="CHEI">#REF!</definedName>
    <definedName name="CHEIN">#REF!</definedName>
    <definedName name="CHEP">#REF!</definedName>
    <definedName name="CHEPN">#REF!</definedName>
    <definedName name="csmp">0.007</definedName>
    <definedName name="cwomp">0.26</definedName>
    <definedName name="DEL">#REF!</definedName>
    <definedName name="DELN">#REF!</definedName>
    <definedName name="OMPE">#REF!</definedName>
    <definedName name="OMPEN">#REF!</definedName>
    <definedName name="OMPI">#REF!</definedName>
    <definedName name="OMPIN">#REF!</definedName>
    <definedName name="_xlnm.Print_Area" localSheetId="1">'Current Weekly All'!$A$2:$AF$55</definedName>
    <definedName name="_xlnm.Print_Area" localSheetId="0">'Current Weekly Price ACZ'!$A$1:$AA$45</definedName>
    <definedName name="_xlnm.Print_Area" localSheetId="2">'Current Weekly UK'!$A$1:$F$49</definedName>
    <definedName name="Q_Result">#REF!</definedName>
    <definedName name="SEMP">#REF!</definedName>
    <definedName name="SEMPN">#REF!</definedName>
    <definedName name="SMPE">#REF!</definedName>
    <definedName name="SMPEN">#REF!</definedName>
    <definedName name="SMPI">#REF!</definedName>
    <definedName name="SMPIN">#REF!</definedName>
    <definedName name="SMPP">#REF!</definedName>
    <definedName name="SMPPN">#REF!</definedName>
    <definedName name="WMPP">#REF!</definedName>
    <definedName name="WMPP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 i="2" l="1"/>
</calcChain>
</file>

<file path=xl/sharedStrings.xml><?xml version="1.0" encoding="utf-8"?>
<sst xmlns="http://schemas.openxmlformats.org/spreadsheetml/2006/main" count="1074" uniqueCount="123">
  <si>
    <t>Meat Market Observatory - Beef and Veal</t>
  </si>
  <si>
    <t>PRI.EU.BOV</t>
  </si>
  <si>
    <t>23.12.2020</t>
  </si>
  <si>
    <t xml:space="preserve">From week 38, the calculation of EU average price for carcases of adult male bovines reflect the annual update of weighing coefficients based on the updated slaughtering data from 2019 in the different MS. </t>
  </si>
  <si>
    <t>Therefore, the analysis of the weekly variation should be approached with caution as it includes the statistical calculation effect.</t>
  </si>
  <si>
    <t>Prices not received - Same prices as last week :  EL, MT, SE</t>
  </si>
  <si>
    <t>du / from :</t>
  </si>
  <si>
    <t>au / to :</t>
  </si>
  <si>
    <r>
      <t>P</t>
    </r>
    <r>
      <rPr>
        <b/>
        <sz val="11"/>
        <rFont val="Calibri"/>
        <family val="2"/>
        <scheme val="minor"/>
      </rPr>
      <t>RIX</t>
    </r>
    <r>
      <rPr>
        <b/>
        <sz val="12"/>
        <rFont val="Calibri"/>
        <family val="2"/>
        <scheme val="minor"/>
      </rPr>
      <t xml:space="preserve"> </t>
    </r>
    <r>
      <rPr>
        <b/>
        <sz val="11"/>
        <rFont val="Calibri"/>
        <family val="2"/>
        <scheme val="minor"/>
      </rPr>
      <t>DE</t>
    </r>
    <r>
      <rPr>
        <b/>
        <sz val="12"/>
        <rFont val="Calibri"/>
        <family val="2"/>
        <scheme val="minor"/>
      </rPr>
      <t xml:space="preserve"> M</t>
    </r>
    <r>
      <rPr>
        <b/>
        <sz val="11"/>
        <rFont val="Calibri"/>
        <family val="2"/>
        <scheme val="minor"/>
      </rPr>
      <t>ARCHE</t>
    </r>
    <r>
      <rPr>
        <b/>
        <sz val="12"/>
        <rFont val="Calibri"/>
        <family val="2"/>
        <scheme val="minor"/>
      </rPr>
      <t xml:space="preserve"> N</t>
    </r>
    <r>
      <rPr>
        <b/>
        <sz val="11"/>
        <rFont val="Calibri"/>
        <family val="2"/>
        <scheme val="minor"/>
      </rPr>
      <t>ATIONAUX</t>
    </r>
    <r>
      <rPr>
        <b/>
        <sz val="12"/>
        <rFont val="Calibri"/>
        <family val="2"/>
        <scheme val="minor"/>
      </rPr>
      <t xml:space="preserve"> et C</t>
    </r>
    <r>
      <rPr>
        <b/>
        <sz val="11"/>
        <rFont val="Calibri"/>
        <family val="2"/>
        <scheme val="minor"/>
      </rPr>
      <t>OMMUNAUTAIRES</t>
    </r>
    <r>
      <rPr>
        <b/>
        <sz val="12"/>
        <rFont val="Calibri"/>
        <family val="2"/>
        <scheme val="minor"/>
      </rPr>
      <t xml:space="preserve"> UE </t>
    </r>
    <r>
      <rPr>
        <b/>
        <sz val="10"/>
        <rFont val="Calibri"/>
        <family val="2"/>
        <scheme val="minor"/>
      </rPr>
      <t>(en Euro &amp; en % du prix de référence)</t>
    </r>
  </si>
  <si>
    <r>
      <t>N</t>
    </r>
    <r>
      <rPr>
        <b/>
        <sz val="11"/>
        <rFont val="Calibri"/>
        <family val="2"/>
        <scheme val="minor"/>
      </rPr>
      <t>ATIONAL</t>
    </r>
    <r>
      <rPr>
        <b/>
        <sz val="12"/>
        <rFont val="Calibri"/>
        <family val="2"/>
        <scheme val="minor"/>
      </rPr>
      <t xml:space="preserve"> and C</t>
    </r>
    <r>
      <rPr>
        <b/>
        <sz val="11"/>
        <rFont val="Calibri"/>
        <family val="2"/>
        <scheme val="minor"/>
      </rPr>
      <t xml:space="preserve">OMMUNITY EU </t>
    </r>
    <r>
      <rPr>
        <b/>
        <sz val="12"/>
        <rFont val="Calibri"/>
        <family val="2"/>
        <scheme val="minor"/>
      </rPr>
      <t xml:space="preserve"> M</t>
    </r>
    <r>
      <rPr>
        <b/>
        <sz val="11"/>
        <rFont val="Calibri"/>
        <family val="2"/>
        <scheme val="minor"/>
      </rPr>
      <t>ARKET</t>
    </r>
    <r>
      <rPr>
        <b/>
        <sz val="12"/>
        <rFont val="Calibri"/>
        <family val="2"/>
        <scheme val="minor"/>
      </rPr>
      <t xml:space="preserve"> P</t>
    </r>
    <r>
      <rPr>
        <b/>
        <sz val="11"/>
        <rFont val="Calibri"/>
        <family val="2"/>
        <scheme val="minor"/>
      </rPr>
      <t>RICES</t>
    </r>
    <r>
      <rPr>
        <b/>
        <sz val="12"/>
        <rFont val="Calibri"/>
        <family val="2"/>
        <scheme val="minor"/>
      </rPr>
      <t xml:space="preserve">  </t>
    </r>
    <r>
      <rPr>
        <b/>
        <sz val="10"/>
        <rFont val="Calibri"/>
        <family val="2"/>
        <scheme val="minor"/>
      </rPr>
      <t xml:space="preserve"> (in Euro &amp; as % of the reference price)</t>
    </r>
  </si>
  <si>
    <t>(Euro/100 kg PC/DW)</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</si>
  <si>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</si>
  <si>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</si>
  <si>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</si>
  <si>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</si>
  <si>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U2+U3</t>
  </si>
  <si>
    <t>R2+R3</t>
  </si>
  <si>
    <t>O2+O3</t>
  </si>
  <si>
    <t>U+R+O</t>
  </si>
  <si>
    <t>Change on</t>
  </si>
  <si>
    <t>U2+U3+U4</t>
  </si>
  <si>
    <t>R3+R4</t>
  </si>
  <si>
    <t>O3</t>
  </si>
  <si>
    <t>R3</t>
  </si>
  <si>
    <t>% of</t>
  </si>
  <si>
    <t>Prix moyens</t>
  </si>
  <si>
    <t>last week</t>
  </si>
  <si>
    <t>%</t>
  </si>
  <si>
    <t>ref. price</t>
  </si>
  <si>
    <t>Average prices</t>
  </si>
  <si>
    <t>U</t>
  </si>
  <si>
    <t>R</t>
  </si>
  <si>
    <t>O</t>
  </si>
  <si>
    <t>URO</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</si>
  <si>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</si>
  <si>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</si>
  <si>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</si>
  <si>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</si>
  <si>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</si>
  <si>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</si>
  <si>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</si>
  <si>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</si>
  <si>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</si>
  <si>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</si>
  <si>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</si>
  <si>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</si>
  <si>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</si>
  <si>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</si>
  <si>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</si>
  <si>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</si>
  <si>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</si>
  <si>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</si>
  <si>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</si>
  <si>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</si>
  <si>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</si>
  <si>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</si>
  <si>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</si>
  <si>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</si>
  <si>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</si>
  <si>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</si>
  <si>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</si>
  <si>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t>GB</t>
  </si>
  <si>
    <t>NI</t>
  </si>
  <si>
    <t>Source : Member States</t>
  </si>
  <si>
    <t>Home</t>
  </si>
  <si>
    <r>
      <t>P</t>
    </r>
    <r>
      <rPr>
        <b/>
        <sz val="11"/>
        <rFont val="Calibri"/>
        <family val="2"/>
        <scheme val="minor"/>
      </rPr>
      <t xml:space="preserve">RIX  </t>
    </r>
    <r>
      <rPr>
        <b/>
        <sz val="12"/>
        <rFont val="Calibri"/>
        <family val="2"/>
        <scheme val="minor"/>
      </rPr>
      <t xml:space="preserve"> </t>
    </r>
    <r>
      <rPr>
        <b/>
        <sz val="11"/>
        <rFont val="Calibri"/>
        <family val="2"/>
        <scheme val="minor"/>
      </rPr>
      <t xml:space="preserve">DE  </t>
    </r>
    <r>
      <rPr>
        <b/>
        <sz val="12"/>
        <rFont val="Calibri"/>
        <family val="2"/>
        <scheme val="minor"/>
      </rPr>
      <t xml:space="preserve"> M</t>
    </r>
    <r>
      <rPr>
        <b/>
        <sz val="11"/>
        <rFont val="Calibri"/>
        <family val="2"/>
        <scheme val="minor"/>
      </rPr>
      <t xml:space="preserve">ARCHE    </t>
    </r>
    <r>
      <rPr>
        <b/>
        <sz val="12"/>
        <rFont val="Calibri"/>
        <family val="2"/>
        <scheme val="minor"/>
      </rPr>
      <t xml:space="preserve"> -     E</t>
    </r>
    <r>
      <rPr>
        <b/>
        <sz val="11"/>
        <rFont val="Calibri"/>
        <family val="2"/>
        <scheme val="minor"/>
      </rPr>
      <t>TATS</t>
    </r>
    <r>
      <rPr>
        <b/>
        <sz val="12"/>
        <rFont val="Calibri"/>
        <family val="2"/>
        <scheme val="minor"/>
      </rPr>
      <t xml:space="preserve">   M</t>
    </r>
    <r>
      <rPr>
        <b/>
        <sz val="11"/>
        <rFont val="Calibri"/>
        <family val="2"/>
        <scheme val="minor"/>
      </rPr>
      <t>EMBRES</t>
    </r>
  </si>
  <si>
    <r>
      <t>M</t>
    </r>
    <r>
      <rPr>
        <b/>
        <sz val="11"/>
        <rFont val="Calibri"/>
        <family val="2"/>
        <scheme val="minor"/>
      </rPr>
      <t xml:space="preserve">ARKET  </t>
    </r>
    <r>
      <rPr>
        <b/>
        <sz val="12"/>
        <rFont val="Calibri"/>
        <family val="2"/>
        <scheme val="minor"/>
      </rPr>
      <t xml:space="preserve"> P</t>
    </r>
    <r>
      <rPr>
        <b/>
        <sz val="11"/>
        <rFont val="Calibri"/>
        <family val="2"/>
        <scheme val="minor"/>
      </rPr>
      <t xml:space="preserve">RICES    </t>
    </r>
    <r>
      <rPr>
        <b/>
        <sz val="12"/>
        <rFont val="Calibri"/>
        <family val="2"/>
        <scheme val="minor"/>
      </rPr>
      <t xml:space="preserve"> -     M</t>
    </r>
    <r>
      <rPr>
        <b/>
        <sz val="11"/>
        <rFont val="Calibri"/>
        <family val="2"/>
        <scheme val="minor"/>
      </rPr>
      <t>EMBER</t>
    </r>
    <r>
      <rPr>
        <b/>
        <sz val="12"/>
        <rFont val="Calibri"/>
        <family val="2"/>
        <scheme val="minor"/>
      </rPr>
      <t xml:space="preserve"> S</t>
    </r>
    <r>
      <rPr>
        <b/>
        <sz val="11"/>
        <rFont val="Calibri"/>
        <family val="2"/>
        <scheme val="minor"/>
      </rPr>
      <t>TATES</t>
    </r>
  </si>
  <si>
    <t>(  €/100kg PC/DW  )</t>
  </si>
  <si>
    <t>EU</t>
  </si>
  <si>
    <t>Change</t>
  </si>
  <si>
    <t>UK</t>
  </si>
  <si>
    <t>Young Bovines 8-12m Z-U2</t>
  </si>
  <si>
    <t>Young Bovines 8-12m Z-U3</t>
  </si>
  <si>
    <t>Young Bovines 8-12m Z-R2</t>
  </si>
  <si>
    <t>Young Bovines 8-12m Z-R3</t>
  </si>
  <si>
    <t>Young Bovines 8-12m Z-O2</t>
  </si>
  <si>
    <t>Young Bovines 8-12m Z-O3</t>
  </si>
  <si>
    <t>Young Bovines 8 &gt; 12 m</t>
  </si>
  <si>
    <t>Young Bulls 12&gt;24m A-U2</t>
  </si>
  <si>
    <t>Young Bulls 12&gt;24m A-U3</t>
  </si>
  <si>
    <t>Young Bulls 12&gt;24m A-R2</t>
  </si>
  <si>
    <t>Young Bulls 12&gt;24m A-R3</t>
  </si>
  <si>
    <t>Young Bulls 12&gt;24m A-O2</t>
  </si>
  <si>
    <t>Young Bulls 12&gt;24m A-O3</t>
  </si>
  <si>
    <t>Young Bulls 12 &gt; 24 m</t>
  </si>
  <si>
    <t>Bulls B R3</t>
  </si>
  <si>
    <t>Bulls</t>
  </si>
  <si>
    <t>Bullocks  C-U2</t>
  </si>
  <si>
    <t>Bullocks  C-U3</t>
  </si>
  <si>
    <t>Bullocks  C-U4</t>
  </si>
  <si>
    <t>Bullocks  C-R3</t>
  </si>
  <si>
    <t>Bullocks  C-R4</t>
  </si>
  <si>
    <t>Bullocks  C-O3</t>
  </si>
  <si>
    <t>Bullocks  C-O4</t>
  </si>
  <si>
    <t>Bullocks</t>
  </si>
  <si>
    <t>Cows D-R2</t>
  </si>
  <si>
    <t>Cows D-R3</t>
  </si>
  <si>
    <t>Cows D-R4</t>
  </si>
  <si>
    <t>Cows D-O2</t>
  </si>
  <si>
    <t>Cows D-O3</t>
  </si>
  <si>
    <t>Cows D-O4</t>
  </si>
  <si>
    <t>Cows D-P2</t>
  </si>
  <si>
    <t>Cows D-P3</t>
  </si>
  <si>
    <t>Cows</t>
  </si>
  <si>
    <t>Heifers  E-U2</t>
  </si>
  <si>
    <t>Heifers  E-U3</t>
  </si>
  <si>
    <t>Heifers  E-R2</t>
  </si>
  <si>
    <t>Heifers  E-R3</t>
  </si>
  <si>
    <t>Heifers  E-R4</t>
  </si>
  <si>
    <t>Heifers  E-O2</t>
  </si>
  <si>
    <t>Heifers  E-O3</t>
  </si>
  <si>
    <t>Heifers  E-O4</t>
  </si>
  <si>
    <t>Heifers</t>
  </si>
  <si>
    <t>All CAT Avg Price</t>
  </si>
  <si>
    <t>Change last week</t>
  </si>
  <si>
    <t>Gr.Bov.Mâles R3</t>
  </si>
  <si>
    <t>26.09.2019</t>
  </si>
  <si>
    <r>
      <t>P</t>
    </r>
    <r>
      <rPr>
        <b/>
        <sz val="11"/>
        <rFont val="Calibri"/>
        <family val="2"/>
        <scheme val="minor"/>
      </rPr>
      <t xml:space="preserve">RIX  </t>
    </r>
    <r>
      <rPr>
        <b/>
        <sz val="12"/>
        <rFont val="Calibri"/>
        <family val="2"/>
        <scheme val="minor"/>
      </rPr>
      <t xml:space="preserve"> </t>
    </r>
    <r>
      <rPr>
        <b/>
        <sz val="11"/>
        <rFont val="Calibri"/>
        <family val="2"/>
        <scheme val="minor"/>
      </rPr>
      <t xml:space="preserve">DE  </t>
    </r>
    <r>
      <rPr>
        <b/>
        <sz val="12"/>
        <rFont val="Calibri"/>
        <family val="2"/>
        <scheme val="minor"/>
      </rPr>
      <t xml:space="preserve"> M</t>
    </r>
    <r>
      <rPr>
        <b/>
        <sz val="11"/>
        <rFont val="Calibri"/>
        <family val="2"/>
        <scheme val="minor"/>
      </rPr>
      <t xml:space="preserve">ARCHE   INTERIEUR    </t>
    </r>
    <r>
      <rPr>
        <b/>
        <sz val="12"/>
        <rFont val="Calibri"/>
        <family val="2"/>
        <scheme val="minor"/>
      </rPr>
      <t xml:space="preserve"> -     R</t>
    </r>
    <r>
      <rPr>
        <b/>
        <sz val="11"/>
        <rFont val="Calibri"/>
        <family val="2"/>
        <scheme val="minor"/>
      </rPr>
      <t>EGIONS</t>
    </r>
  </si>
  <si>
    <r>
      <t>INTERNAL   M</t>
    </r>
    <r>
      <rPr>
        <b/>
        <sz val="11"/>
        <rFont val="Calibri"/>
        <family val="2"/>
        <scheme val="minor"/>
      </rPr>
      <t xml:space="preserve">ARKET  </t>
    </r>
    <r>
      <rPr>
        <b/>
        <sz val="12"/>
        <rFont val="Calibri"/>
        <family val="2"/>
        <scheme val="minor"/>
      </rPr>
      <t xml:space="preserve"> P</t>
    </r>
    <r>
      <rPr>
        <b/>
        <sz val="11"/>
        <rFont val="Calibri"/>
        <family val="2"/>
        <scheme val="minor"/>
      </rPr>
      <t xml:space="preserve">RICES    </t>
    </r>
    <r>
      <rPr>
        <b/>
        <sz val="12"/>
        <rFont val="Calibri"/>
        <family val="2"/>
        <scheme val="minor"/>
      </rPr>
      <t xml:space="preserve"> -     R</t>
    </r>
    <r>
      <rPr>
        <b/>
        <sz val="11"/>
        <rFont val="Calibri"/>
        <family val="2"/>
        <scheme val="minor"/>
      </rPr>
      <t>EGIONS</t>
    </r>
  </si>
  <si>
    <t>Euro / 100kg PC / DW</t>
  </si>
  <si>
    <t>Young Bovines 8-12m</t>
  </si>
  <si>
    <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</si>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</sst>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0.00_-;\-* #,##0.00_-;_-* &quot;-&quot;??_-;_-@_-"/>
    <numFmt numFmtId="164" formatCode="&quot;Semaine / Week : &quot;00"/>
    <numFmt numFmtId="165" formatCode="dd\.mm\.yy;@"/>
    <numFmt numFmtId="166" formatCode="&quot;+ &quot;0.00;&quot;- &quot;0.00;&quot;idem&quot;"/>
    <numFmt numFmtId="167" formatCode="\+0.0%;\-0.00%;&quot;idem&quot;"/>
    <numFmt numFmtId="168" formatCode="0.0%"/>
    <numFmt numFmtId="169" formatCode="0.000"/>
    <numFmt numFmtId="170" formatCode="&quot;+ &quot;0.0%;&quot;- &quot;0.0%;&quot;idem&quot;"/>
    <numFmt numFmtId="171" formatCode="\+\ 0.00;\-\ 0.00;&quot;idem&quot;"/>
    <numFmt numFmtId="172" formatCode="_-* #,##0.0_-;\-* #,##0.0_-;_-* &quot;-&quot;??_-;_-@_-"/>
    <numFmt numFmtId="173" formatCode="\+0.00;\-0.00"/>
    <numFmt numFmtId="174" formatCode="\+0.00%;\-0.00%"/>
    <numFmt numFmtId="175" formatCode="0.0"/>
    <numFmt numFmtId="176" formatCode="#,##0.00_ ;\-#,##0.00\ "/>
  </numFmts>
  <fonts count="35" x14ac:knownFonts="1">
    <font>
      <sz val="11"/>
      <color theme="1"/>
      <name val="Calibri"/>
      <family val="2"/>
      <scheme val="minor"/>
    </font>
    <font>
      <sz val="10"/>
      <name val="Arial"/>
      <family val="2"/>
    </font>
    <font>
      <b/>
      <sz val="14"/>
      <color theme="0"/>
      <name val="Verdana"/>
      <family val="2"/>
    </font>
    <font>
      <sz val="10"/>
      <name val="Verdana"/>
      <family val="2"/>
    </font>
    <font>
      <b/>
      <sz val="9"/>
      <color theme="0"/>
      <name val="Verdana"/>
      <family val="2"/>
    </font>
    <font>
      <sz val="10"/>
      <color theme="0"/>
      <name val="Arial"/>
      <family val="2"/>
    </font>
    <font>
      <b/>
      <sz val="9"/>
      <name val="Arial"/>
      <family val="2"/>
    </font>
    <font>
      <b/>
      <sz val="10"/>
      <name val="Verdana"/>
      <family val="2"/>
    </font>
    <font>
      <sz val="11"/>
      <color rgb="FFFF0000"/>
      <name val="Calibri"/>
      <family val="2"/>
    </font>
    <font>
      <b/>
      <i/>
      <sz val="10"/>
      <name val="Verdana"/>
      <family val="2"/>
    </font>
    <font>
      <i/>
      <sz val="10"/>
      <name val="Arial"/>
      <family val="2"/>
    </font>
    <font>
      <sz val="10"/>
      <name val="MS Sans Serif"/>
      <family val="2"/>
    </font>
    <font>
      <b/>
      <sz val="10"/>
      <name val="Arial"/>
      <family val="2"/>
    </font>
    <font>
      <b/>
      <sz val="12"/>
      <name val="Calibri"/>
      <family val="2"/>
      <scheme val="minor"/>
    </font>
    <font>
      <sz val="10"/>
      <name val="Calibri"/>
      <family val="2"/>
      <scheme val="minor"/>
    </font>
    <font>
      <u/>
      <sz val="10"/>
      <name val="Arial"/>
      <family val="2"/>
    </font>
    <font>
      <b/>
      <sz val="11"/>
      <name val="Calibri"/>
      <family val="2"/>
      <scheme val="minor"/>
    </font>
    <font>
      <b/>
      <sz val="10"/>
      <name val="Calibri"/>
      <family val="2"/>
      <scheme val="minor"/>
    </font>
    <font>
      <i/>
      <sz val="10"/>
      <name val="Calibri"/>
      <family val="2"/>
      <scheme val="minor"/>
    </font>
    <font>
      <b/>
      <sz val="8"/>
      <name val="Calibri"/>
      <family val="2"/>
      <scheme val="minor"/>
    </font>
    <font>
      <b/>
      <sz val="7"/>
      <name val="Calibri"/>
      <family val="2"/>
      <scheme val="minor"/>
    </font>
    <font>
      <sz val="8"/>
      <name val="Calibri"/>
      <family val="2"/>
      <scheme val="minor"/>
    </font>
    <font>
      <i/>
      <sz val="8"/>
      <name val="Calibri"/>
      <family val="2"/>
      <scheme val="minor"/>
    </font>
    <font>
      <sz val="8"/>
      <name val="Arial"/>
      <family val="2"/>
    </font>
    <font>
      <i/>
      <sz val="8"/>
      <name val="Arial"/>
      <family val="2"/>
    </font>
    <font>
      <b/>
      <sz val="12"/>
      <name val="Verdana"/>
      <family val="2"/>
    </font>
    <font>
      <sz val="8"/>
      <color indexed="9"/>
      <name val="Calibri"/>
      <family val="2"/>
      <scheme val="minor"/>
    </font>
    <font>
      <b/>
      <sz val="11"/>
      <name val="Verdana"/>
      <family val="2"/>
    </font>
    <font>
      <b/>
      <sz val="9"/>
      <name val="Calibri"/>
      <family val="2"/>
      <scheme val="minor"/>
    </font>
    <font>
      <u/>
      <sz val="9"/>
      <name val="Calibri"/>
      <family val="2"/>
      <scheme val="minor"/>
    </font>
    <font>
      <b/>
      <sz val="9"/>
      <color indexed="12"/>
      <name val="Calibri"/>
      <family val="2"/>
      <scheme val="minor"/>
    </font>
    <font>
      <b/>
      <i/>
      <sz val="7"/>
      <name val="Calibri"/>
      <family val="2"/>
      <scheme val="minor"/>
    </font>
    <font>
      <sz val="7"/>
      <name val="Calibri"/>
      <family val="2"/>
      <scheme val="minor"/>
    </font>
    <font>
      <sz val="7"/>
      <name val="Arial"/>
      <family val="2"/>
    </font>
    <font>
      <b/>
      <sz val="7"/>
      <color theme="1"/>
      <name val="Calibri"/>
      <family val="2"/>
      <scheme val="minor"/>
    </font>
  </fonts>
  <fills count="6">
    <fill>
      <patternFill patternType="none"/>
    </fill>
    <fill>
      <patternFill patternType="gray125"/>
    </fill>
    <fill>
      <patternFill patternType="solid">
        <fgColor rgb="FF42A62A"/>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1" fillId="0" borderId="0"/>
    <xf numFmtId="0" fontId="1" fillId="0" borderId="0"/>
  </cellStyleXfs>
  <cellXfs count="258">
    <xf numFmtId="0" fontId="0" fillId="0" borderId="0" xfId="0"/>
    <xf numFmtId="0" fontId="2" fillId="2" borderId="0" xfId="3" applyFont="1" applyFill="1" applyAlignment="1" applyProtection="1">
      <alignment horizontal="left" vertical="center" indent="1"/>
      <protection locked="0"/>
    </xf>
    <xf numFmtId="2" fontId="3" fillId="2" borderId="0" xfId="3" applyNumberFormat="1" applyFont="1" applyFill="1" applyAlignment="1" applyProtection="1">
      <alignment vertical="center"/>
      <protection locked="0"/>
    </xf>
    <xf numFmtId="2" fontId="3" fillId="2" borderId="0" xfId="3" applyNumberFormat="1" applyFont="1" applyFill="1" applyAlignment="1" applyProtection="1">
      <alignment vertical="center"/>
    </xf>
    <xf numFmtId="0" fontId="4" fillId="2" borderId="0" xfId="3" applyFont="1" applyFill="1" applyAlignment="1" applyProtection="1">
      <alignment horizontal="right" vertical="center" indent="1"/>
      <protection locked="0"/>
    </xf>
    <xf numFmtId="0" fontId="1" fillId="0" borderId="0" xfId="3"/>
    <xf numFmtId="0" fontId="5" fillId="0" borderId="0" xfId="3" applyFont="1"/>
    <xf numFmtId="0" fontId="2" fillId="3" borderId="0" xfId="3" applyFont="1" applyFill="1" applyAlignment="1" applyProtection="1">
      <alignment horizontal="left" vertical="center" indent="1"/>
      <protection locked="0"/>
    </xf>
    <xf numFmtId="2" fontId="3" fillId="3" borderId="0" xfId="3" applyNumberFormat="1" applyFont="1" applyFill="1" applyAlignment="1" applyProtection="1">
      <alignment vertical="center"/>
      <protection locked="0"/>
    </xf>
    <xf numFmtId="2" fontId="3" fillId="3" borderId="0" xfId="3" applyNumberFormat="1" applyFont="1" applyFill="1" applyAlignment="1" applyProtection="1">
      <alignment vertical="center"/>
    </xf>
    <xf numFmtId="0" fontId="4" fillId="3" borderId="0" xfId="3" applyFont="1" applyFill="1" applyAlignment="1" applyProtection="1">
      <alignment horizontal="right" vertical="center" indent="1"/>
      <protection locked="0"/>
    </xf>
    <xf numFmtId="16" fontId="6" fillId="0" borderId="0" xfId="3" applyNumberFormat="1" applyFont="1" applyAlignment="1">
      <alignment horizontal="right" vertical="top"/>
    </xf>
    <xf numFmtId="0" fontId="1" fillId="3" borderId="0" xfId="3" applyFill="1"/>
    <xf numFmtId="0" fontId="5" fillId="3" borderId="0" xfId="3" applyFont="1" applyFill="1"/>
    <xf numFmtId="0" fontId="7" fillId="3" borderId="0" xfId="3" applyFont="1" applyFill="1"/>
    <xf numFmtId="0" fontId="8" fillId="0" borderId="0" xfId="3" applyFont="1" applyAlignment="1">
      <alignment vertical="center"/>
    </xf>
    <xf numFmtId="2" fontId="9" fillId="0" borderId="0" xfId="3" applyNumberFormat="1" applyFont="1" applyAlignment="1" applyProtection="1">
      <alignment vertical="center"/>
      <protection locked="0"/>
    </xf>
    <xf numFmtId="2" fontId="3" fillId="0" borderId="0" xfId="3" applyNumberFormat="1" applyFont="1" applyAlignment="1" applyProtection="1">
      <alignment vertical="center"/>
      <protection locked="0"/>
    </xf>
    <xf numFmtId="2" fontId="3" fillId="0" borderId="0" xfId="3" applyNumberFormat="1" applyFont="1" applyAlignment="1" applyProtection="1">
      <alignment vertical="center"/>
    </xf>
    <xf numFmtId="2" fontId="3" fillId="0" borderId="0" xfId="3" applyNumberFormat="1" applyFont="1" applyFill="1" applyAlignment="1" applyProtection="1">
      <alignment vertical="center"/>
      <protection locked="0"/>
    </xf>
    <xf numFmtId="0" fontId="10" fillId="0" borderId="0" xfId="3" applyFont="1"/>
    <xf numFmtId="0" fontId="11" fillId="0" borderId="0" xfId="4"/>
    <xf numFmtId="0" fontId="6" fillId="0" borderId="0" xfId="3" applyFont="1" applyAlignment="1">
      <alignment horizontal="right" vertical="top"/>
    </xf>
    <xf numFmtId="164" fontId="12" fillId="0" borderId="0" xfId="3" applyNumberFormat="1" applyFont="1" applyFill="1" applyAlignment="1">
      <alignment horizontal="right" vertical="center"/>
    </xf>
    <xf numFmtId="0" fontId="13" fillId="0" borderId="0" xfId="4" applyFont="1" applyFill="1"/>
    <xf numFmtId="0" fontId="14" fillId="0" borderId="0" xfId="4" applyFont="1" applyFill="1"/>
    <xf numFmtId="0" fontId="11" fillId="0" borderId="0" xfId="4" applyFill="1"/>
    <xf numFmtId="0" fontId="1" fillId="0" borderId="0" xfId="3" applyFill="1" applyAlignment="1">
      <alignment vertical="center"/>
    </xf>
    <xf numFmtId="0" fontId="15" fillId="0" borderId="0" xfId="3" applyFont="1" applyFill="1" applyAlignment="1">
      <alignment horizontal="right"/>
    </xf>
    <xf numFmtId="165" fontId="12" fillId="0" borderId="0" xfId="3" applyNumberFormat="1" applyFont="1" applyFill="1" applyAlignment="1">
      <alignment horizontal="right"/>
    </xf>
    <xf numFmtId="0" fontId="1" fillId="0" borderId="0" xfId="3" applyFill="1"/>
    <xf numFmtId="0" fontId="15" fillId="0" borderId="0" xfId="3" applyFont="1" applyFill="1" applyAlignment="1">
      <alignment horizontal="right" vertical="top"/>
    </xf>
    <xf numFmtId="165" fontId="12" fillId="0" borderId="0" xfId="3" applyNumberFormat="1" applyFont="1" applyFill="1" applyAlignment="1">
      <alignment horizontal="right" vertical="top"/>
    </xf>
    <xf numFmtId="0" fontId="13" fillId="4" borderId="0" xfId="3" applyFont="1" applyFill="1" applyAlignment="1">
      <alignment horizontal="center" vertical="center"/>
    </xf>
    <xf numFmtId="0" fontId="13" fillId="4" borderId="0" xfId="3" applyFont="1" applyFill="1" applyAlignment="1">
      <alignment horizontal="center" vertical="center"/>
    </xf>
    <xf numFmtId="0" fontId="14" fillId="0" borderId="0" xfId="3" applyFont="1" applyAlignment="1">
      <alignment vertical="center"/>
    </xf>
    <xf numFmtId="0" fontId="14" fillId="0" borderId="0" xfId="4" applyFont="1"/>
    <xf numFmtId="0" fontId="14" fillId="3" borderId="0" xfId="3" applyFont="1" applyFill="1" applyBorder="1" applyAlignment="1">
      <alignment horizontal="center" vertical="center"/>
    </xf>
    <xf numFmtId="0" fontId="14" fillId="3" borderId="0" xfId="3" applyFont="1" applyFill="1" applyBorder="1" applyAlignment="1">
      <alignment vertical="center"/>
    </xf>
    <xf numFmtId="0" fontId="18" fillId="3" borderId="0" xfId="3" applyFont="1" applyFill="1" applyBorder="1" applyAlignment="1">
      <alignment vertical="center"/>
    </xf>
    <xf numFmtId="0" fontId="17" fillId="4" borderId="0" xfId="3" quotePrefix="1" applyFont="1" applyFill="1" applyBorder="1" applyAlignment="1">
      <alignment horizontal="center" vertical="center"/>
    </xf>
    <xf numFmtId="0" fontId="19" fillId="3" borderId="1" xfId="3" applyFont="1" applyFill="1" applyBorder="1" applyAlignment="1" applyProtection="1">
      <alignment horizontal="center" vertical="center"/>
      <protection locked="0"/>
    </xf>
    <xf numFmtId="0" fontId="19" fillId="3" borderId="2" xfId="3" applyFont="1" applyFill="1" applyBorder="1" applyAlignment="1" applyProtection="1">
      <alignment horizontal="center" vertical="center"/>
      <protection locked="0"/>
    </xf>
    <xf numFmtId="0" fontId="19" fillId="3" borderId="3" xfId="3" applyFont="1" applyFill="1" applyBorder="1" applyAlignment="1" applyProtection="1">
      <alignment horizontal="center" vertical="center"/>
      <protection locked="0"/>
    </xf>
    <xf numFmtId="0" fontId="19" fillId="3" borderId="1" xfId="3" applyFont="1" applyFill="1" applyBorder="1" applyAlignment="1">
      <alignment horizontal="center" vertical="center"/>
    </xf>
    <xf numFmtId="0" fontId="19" fillId="3" borderId="2" xfId="3" applyFont="1" applyFill="1" applyBorder="1" applyAlignment="1">
      <alignment horizontal="center" vertical="center"/>
    </xf>
    <xf numFmtId="0" fontId="19" fillId="3" borderId="3" xfId="3" applyFont="1" applyFill="1" applyBorder="1" applyAlignment="1">
      <alignment horizontal="center" vertical="center"/>
    </xf>
    <xf numFmtId="0" fontId="21" fillId="4" borderId="0" xfId="3" applyFont="1" applyFill="1" applyBorder="1" applyAlignment="1" applyProtection="1">
      <alignment horizontal="center" vertical="center"/>
      <protection locked="0"/>
    </xf>
    <xf numFmtId="0" fontId="21" fillId="4" borderId="0" xfId="3" applyFont="1" applyFill="1" applyBorder="1" applyAlignment="1" applyProtection="1">
      <alignment horizontal="center"/>
      <protection locked="0"/>
    </xf>
    <xf numFmtId="0" fontId="22" fillId="4" borderId="0" xfId="3" applyFont="1" applyFill="1" applyBorder="1" applyAlignment="1" applyProtection="1">
      <alignment horizontal="center"/>
      <protection locked="0"/>
    </xf>
    <xf numFmtId="0" fontId="21" fillId="4" borderId="4" xfId="3" applyFont="1" applyFill="1" applyBorder="1" applyAlignment="1" applyProtection="1">
      <alignment horizontal="center" vertical="center"/>
      <protection locked="0"/>
    </xf>
    <xf numFmtId="0" fontId="21" fillId="4" borderId="0" xfId="3" applyFont="1" applyFill="1" applyBorder="1" applyAlignment="1">
      <alignment horizontal="center" vertical="center"/>
    </xf>
    <xf numFmtId="0" fontId="21" fillId="4" borderId="0" xfId="3" applyFont="1" applyFill="1" applyBorder="1" applyAlignment="1">
      <alignment horizontal="center"/>
    </xf>
    <xf numFmtId="0" fontId="17" fillId="4" borderId="0" xfId="3" applyFont="1" applyFill="1" applyBorder="1" applyAlignment="1" applyProtection="1">
      <alignment horizontal="center"/>
      <protection locked="0"/>
    </xf>
    <xf numFmtId="0" fontId="21" fillId="4" borderId="5" xfId="3" applyFont="1" applyFill="1" applyBorder="1" applyAlignment="1" applyProtection="1">
      <alignment horizontal="center" vertical="center"/>
      <protection locked="0"/>
    </xf>
    <xf numFmtId="0" fontId="21" fillId="4" borderId="0" xfId="3" applyFont="1" applyFill="1" applyBorder="1" applyAlignment="1" applyProtection="1">
      <alignment horizontal="center" vertical="top"/>
      <protection locked="0"/>
    </xf>
    <xf numFmtId="0" fontId="22" fillId="4" borderId="0" xfId="3" applyFont="1" applyFill="1" applyBorder="1" applyAlignment="1" applyProtection="1">
      <alignment horizontal="center" vertical="top"/>
      <protection locked="0"/>
    </xf>
    <xf numFmtId="0" fontId="21" fillId="3" borderId="0" xfId="3" applyFont="1" applyFill="1" applyBorder="1" applyAlignment="1" applyProtection="1">
      <alignment horizontal="center" vertical="center"/>
      <protection locked="0"/>
    </xf>
    <xf numFmtId="0" fontId="21" fillId="4" borderId="5" xfId="3" applyFont="1" applyFill="1" applyBorder="1" applyAlignment="1">
      <alignment horizontal="center" vertical="center"/>
    </xf>
    <xf numFmtId="0" fontId="21" fillId="4" borderId="0" xfId="3" applyFont="1" applyFill="1" applyBorder="1" applyAlignment="1">
      <alignment horizontal="center" vertical="top"/>
    </xf>
    <xf numFmtId="0" fontId="17" fillId="4" borderId="0" xfId="3" applyFont="1" applyFill="1" applyBorder="1" applyAlignment="1" applyProtection="1">
      <alignment horizontal="center" vertical="top"/>
      <protection locked="0"/>
    </xf>
    <xf numFmtId="2" fontId="21" fillId="3" borderId="1" xfId="3" applyNumberFormat="1" applyFont="1" applyFill="1" applyBorder="1" applyAlignment="1" applyProtection="1">
      <alignment horizontal="center" vertical="center"/>
      <protection locked="0"/>
    </xf>
    <xf numFmtId="2" fontId="21" fillId="3" borderId="2" xfId="3" applyNumberFormat="1" applyFont="1" applyFill="1" applyBorder="1" applyAlignment="1" applyProtection="1">
      <alignment horizontal="center" vertical="center"/>
      <protection locked="0"/>
    </xf>
    <xf numFmtId="2" fontId="21" fillId="3" borderId="2" xfId="3" applyNumberFormat="1" applyFont="1" applyFill="1" applyBorder="1" applyAlignment="1">
      <alignment horizontal="center" vertical="center"/>
    </xf>
    <xf numFmtId="2" fontId="21" fillId="4" borderId="2" xfId="3" applyNumberFormat="1" applyFont="1" applyFill="1" applyBorder="1" applyAlignment="1" applyProtection="1">
      <alignment horizontal="center" vertical="center"/>
      <protection locked="0"/>
    </xf>
    <xf numFmtId="166" fontId="23" fillId="0" borderId="2" xfId="2" applyNumberFormat="1" applyFont="1" applyFill="1" applyBorder="1" applyAlignment="1" applyProtection="1">
      <alignment horizontal="center" vertical="center"/>
      <protection locked="0"/>
    </xf>
    <xf numFmtId="167" fontId="24" fillId="0" borderId="3" xfId="2" applyNumberFormat="1" applyFont="1" applyFill="1" applyBorder="1" applyAlignment="1" applyProtection="1">
      <alignment horizontal="center" vertical="center"/>
      <protection locked="0"/>
    </xf>
    <xf numFmtId="2" fontId="19" fillId="4" borderId="1" xfId="3" applyNumberFormat="1" applyFont="1" applyFill="1" applyBorder="1" applyAlignment="1">
      <alignment horizontal="center" vertical="center"/>
    </xf>
    <xf numFmtId="43" fontId="21" fillId="3" borderId="2" xfId="1" applyFont="1" applyFill="1" applyBorder="1" applyAlignment="1">
      <alignment horizontal="center" vertical="center"/>
    </xf>
    <xf numFmtId="0" fontId="25" fillId="0" borderId="0" xfId="3" applyFont="1"/>
    <xf numFmtId="2" fontId="21" fillId="3" borderId="0" xfId="3" applyNumberFormat="1" applyFont="1" applyFill="1" applyBorder="1" applyAlignment="1" applyProtection="1">
      <alignment horizontal="center" vertical="center"/>
      <protection locked="0"/>
    </xf>
    <xf numFmtId="0" fontId="14" fillId="3" borderId="0" xfId="3" applyFont="1" applyFill="1" applyAlignment="1">
      <alignment vertical="center"/>
    </xf>
    <xf numFmtId="168" fontId="18" fillId="3" borderId="0" xfId="2" applyNumberFormat="1" applyFont="1" applyFill="1" applyAlignment="1">
      <alignment vertical="center"/>
    </xf>
    <xf numFmtId="168" fontId="14" fillId="3" borderId="0" xfId="2" applyNumberFormat="1" applyFont="1" applyFill="1" applyAlignment="1">
      <alignment vertical="center"/>
    </xf>
    <xf numFmtId="2" fontId="19" fillId="3" borderId="0" xfId="3" applyNumberFormat="1" applyFont="1" applyFill="1" applyBorder="1" applyAlignment="1">
      <alignment horizontal="center" vertical="center"/>
    </xf>
    <xf numFmtId="10" fontId="26" fillId="3" borderId="4" xfId="3" applyNumberFormat="1" applyFont="1" applyFill="1" applyBorder="1" applyAlignment="1">
      <alignment horizontal="center" vertical="center"/>
    </xf>
    <xf numFmtId="0" fontId="21" fillId="3" borderId="0" xfId="3" applyFont="1" applyFill="1" applyBorder="1" applyAlignment="1">
      <alignment horizontal="center" vertical="center"/>
    </xf>
    <xf numFmtId="10" fontId="21" fillId="3" borderId="0" xfId="2" applyNumberFormat="1" applyFont="1" applyFill="1" applyBorder="1" applyAlignment="1">
      <alignment horizontal="center" vertical="center"/>
    </xf>
    <xf numFmtId="168" fontId="22" fillId="3" borderId="0" xfId="2" applyNumberFormat="1" applyFont="1" applyFill="1" applyBorder="1" applyAlignment="1">
      <alignment horizontal="center" vertical="center"/>
    </xf>
    <xf numFmtId="168" fontId="21" fillId="3" borderId="0" xfId="2" applyNumberFormat="1" applyFont="1" applyFill="1" applyBorder="1" applyAlignment="1">
      <alignment horizontal="center" vertical="center"/>
    </xf>
    <xf numFmtId="169" fontId="14" fillId="3" borderId="0" xfId="3" applyNumberFormat="1" applyFont="1" applyFill="1" applyBorder="1" applyAlignment="1">
      <alignment horizontal="center" vertical="center"/>
    </xf>
    <xf numFmtId="0" fontId="21" fillId="4" borderId="0" xfId="3" applyFont="1" applyFill="1" applyBorder="1" applyAlignment="1" applyProtection="1">
      <alignment horizontal="center" vertical="center"/>
      <protection locked="0"/>
    </xf>
    <xf numFmtId="168" fontId="22" fillId="4" borderId="0" xfId="2" applyNumberFormat="1" applyFont="1" applyFill="1" applyBorder="1" applyAlignment="1" applyProtection="1">
      <alignment horizontal="center" vertical="center"/>
      <protection locked="0"/>
    </xf>
    <xf numFmtId="0" fontId="14" fillId="4" borderId="0" xfId="3" applyFont="1" applyFill="1" applyBorder="1" applyAlignment="1">
      <alignment horizontal="center" vertical="center"/>
    </xf>
    <xf numFmtId="168" fontId="14" fillId="4" borderId="0" xfId="2" applyNumberFormat="1" applyFont="1" applyFill="1" applyBorder="1" applyAlignment="1">
      <alignment horizontal="center" vertical="center"/>
    </xf>
    <xf numFmtId="0" fontId="21" fillId="4" borderId="0" xfId="3" applyFont="1" applyFill="1" applyBorder="1" applyAlignment="1">
      <alignment horizontal="center" vertical="center"/>
    </xf>
    <xf numFmtId="0" fontId="19" fillId="4" borderId="6" xfId="3" applyFont="1" applyFill="1" applyBorder="1" applyAlignment="1" applyProtection="1">
      <alignment horizontal="center" vertical="center"/>
      <protection locked="0"/>
    </xf>
    <xf numFmtId="2" fontId="21" fillId="3" borderId="7" xfId="3" applyNumberFormat="1" applyFont="1" applyFill="1" applyBorder="1" applyAlignment="1">
      <alignment horizontal="center" vertical="center"/>
    </xf>
    <xf numFmtId="2" fontId="21" fillId="3" borderId="8" xfId="3" applyNumberFormat="1" applyFont="1" applyFill="1" applyBorder="1" applyAlignment="1">
      <alignment horizontal="center" vertical="center"/>
    </xf>
    <xf numFmtId="2" fontId="21" fillId="4" borderId="8" xfId="3" applyNumberFormat="1" applyFont="1" applyFill="1" applyBorder="1" applyAlignment="1">
      <alignment horizontal="center" vertical="center"/>
    </xf>
    <xf numFmtId="166" fontId="21" fillId="3" borderId="8" xfId="2" applyNumberFormat="1" applyFont="1" applyFill="1" applyBorder="1" applyAlignment="1">
      <alignment horizontal="center" vertical="center"/>
    </xf>
    <xf numFmtId="170" fontId="21" fillId="3" borderId="9" xfId="2" applyNumberFormat="1" applyFont="1" applyFill="1" applyBorder="1" applyAlignment="1">
      <alignment horizontal="center" vertical="center"/>
    </xf>
    <xf numFmtId="169" fontId="21" fillId="3" borderId="0" xfId="3" applyNumberFormat="1" applyFont="1" applyFill="1" applyBorder="1" applyAlignment="1" applyProtection="1">
      <alignment horizontal="center" vertical="center"/>
      <protection locked="0"/>
    </xf>
    <xf numFmtId="168" fontId="21" fillId="3" borderId="9" xfId="2" applyNumberFormat="1" applyFont="1" applyFill="1" applyBorder="1" applyAlignment="1">
      <alignment horizontal="center" vertical="center"/>
    </xf>
    <xf numFmtId="2" fontId="21" fillId="4" borderId="10" xfId="3" applyNumberFormat="1" applyFont="1" applyFill="1" applyBorder="1" applyAlignment="1">
      <alignment horizontal="center" vertical="center"/>
    </xf>
    <xf numFmtId="0" fontId="14" fillId="3" borderId="0" xfId="3" applyFont="1" applyFill="1"/>
    <xf numFmtId="166" fontId="21" fillId="3" borderId="7" xfId="2" applyNumberFormat="1" applyFont="1" applyFill="1" applyBorder="1" applyAlignment="1">
      <alignment horizontal="center" vertical="center"/>
    </xf>
    <xf numFmtId="0" fontId="14" fillId="0" borderId="0" xfId="3" applyFont="1"/>
    <xf numFmtId="0" fontId="19" fillId="4" borderId="11" xfId="3" applyFont="1" applyFill="1" applyBorder="1" applyAlignment="1" applyProtection="1">
      <alignment horizontal="center" vertical="center"/>
      <protection locked="0"/>
    </xf>
    <xf numFmtId="2" fontId="21" fillId="3" borderId="12" xfId="3" applyNumberFormat="1" applyFont="1" applyFill="1" applyBorder="1" applyAlignment="1">
      <alignment horizontal="center" vertical="center"/>
    </xf>
    <xf numFmtId="2" fontId="21" fillId="3" borderId="13" xfId="3" applyNumberFormat="1" applyFont="1" applyFill="1" applyBorder="1" applyAlignment="1">
      <alignment horizontal="center" vertical="center"/>
    </xf>
    <xf numFmtId="2" fontId="21" fillId="4" borderId="13" xfId="3" applyNumberFormat="1" applyFont="1" applyFill="1" applyBorder="1" applyAlignment="1">
      <alignment horizontal="center" vertical="center"/>
    </xf>
    <xf numFmtId="166" fontId="21" fillId="3" borderId="13" xfId="2" applyNumberFormat="1" applyFont="1" applyFill="1" applyBorder="1" applyAlignment="1">
      <alignment horizontal="center" vertical="center"/>
    </xf>
    <xf numFmtId="170" fontId="22" fillId="3" borderId="14" xfId="2" applyNumberFormat="1" applyFont="1" applyFill="1" applyBorder="1" applyAlignment="1">
      <alignment horizontal="center" vertical="center"/>
    </xf>
    <xf numFmtId="168" fontId="22" fillId="3" borderId="14" xfId="2" applyNumberFormat="1" applyFont="1" applyFill="1" applyBorder="1" applyAlignment="1">
      <alignment horizontal="center" vertical="center"/>
    </xf>
    <xf numFmtId="2" fontId="21" fillId="4" borderId="15" xfId="3" applyNumberFormat="1" applyFont="1" applyFill="1" applyBorder="1" applyAlignment="1">
      <alignment horizontal="center" vertical="center"/>
    </xf>
    <xf numFmtId="166" fontId="21" fillId="3" borderId="12" xfId="2" applyNumberFormat="1" applyFont="1" applyFill="1" applyBorder="1" applyAlignment="1">
      <alignment horizontal="center" vertical="center"/>
    </xf>
    <xf numFmtId="2" fontId="21" fillId="4" borderId="16" xfId="3" applyNumberFormat="1" applyFont="1" applyFill="1" applyBorder="1" applyAlignment="1">
      <alignment horizontal="center" vertical="center"/>
    </xf>
    <xf numFmtId="2" fontId="21" fillId="3" borderId="12" xfId="3" applyNumberFormat="1" applyFont="1" applyFill="1" applyBorder="1" applyAlignment="1" applyProtection="1">
      <alignment horizontal="center" vertical="center"/>
      <protection locked="0"/>
    </xf>
    <xf numFmtId="2" fontId="21" fillId="3" borderId="13" xfId="3" applyNumberFormat="1" applyFont="1" applyFill="1" applyBorder="1" applyAlignment="1" applyProtection="1">
      <alignment horizontal="center" vertical="center"/>
      <protection locked="0"/>
    </xf>
    <xf numFmtId="2" fontId="21" fillId="4" borderId="13" xfId="3" applyNumberFormat="1" applyFont="1" applyFill="1" applyBorder="1" applyAlignment="1" applyProtection="1">
      <alignment horizontal="center" vertical="center"/>
      <protection locked="0"/>
    </xf>
    <xf numFmtId="169" fontId="21" fillId="3" borderId="0" xfId="3" applyNumberFormat="1" applyFont="1" applyFill="1" applyBorder="1" applyAlignment="1">
      <alignment horizontal="center" vertical="center"/>
    </xf>
    <xf numFmtId="171" fontId="21" fillId="3" borderId="13" xfId="2" applyNumberFormat="1" applyFont="1" applyFill="1" applyBorder="1" applyAlignment="1">
      <alignment horizontal="center" vertical="center"/>
    </xf>
    <xf numFmtId="0" fontId="19" fillId="5" borderId="11" xfId="3" applyFont="1" applyFill="1" applyBorder="1" applyAlignment="1" applyProtection="1">
      <alignment horizontal="center" vertical="center"/>
      <protection locked="0"/>
    </xf>
    <xf numFmtId="2" fontId="21" fillId="5" borderId="12" xfId="3" applyNumberFormat="1" applyFont="1" applyFill="1" applyBorder="1" applyAlignment="1">
      <alignment horizontal="center" vertical="center"/>
    </xf>
    <xf numFmtId="2" fontId="21" fillId="5" borderId="13" xfId="3" applyNumberFormat="1" applyFont="1" applyFill="1" applyBorder="1" applyAlignment="1" applyProtection="1">
      <alignment horizontal="center" vertical="center"/>
      <protection locked="0"/>
    </xf>
    <xf numFmtId="2" fontId="21" fillId="5" borderId="13" xfId="3" applyNumberFormat="1" applyFont="1" applyFill="1" applyBorder="1" applyAlignment="1">
      <alignment horizontal="center" vertical="center"/>
    </xf>
    <xf numFmtId="166" fontId="21" fillId="5" borderId="13" xfId="2" applyNumberFormat="1" applyFont="1" applyFill="1" applyBorder="1" applyAlignment="1">
      <alignment horizontal="center" vertical="center"/>
    </xf>
    <xf numFmtId="170" fontId="22" fillId="5" borderId="14" xfId="2" applyNumberFormat="1" applyFont="1" applyFill="1" applyBorder="1" applyAlignment="1">
      <alignment horizontal="center" vertical="center"/>
    </xf>
    <xf numFmtId="168" fontId="22" fillId="5" borderId="14" xfId="2" applyNumberFormat="1" applyFont="1" applyFill="1" applyBorder="1" applyAlignment="1">
      <alignment horizontal="center" vertical="center"/>
    </xf>
    <xf numFmtId="2" fontId="21" fillId="5" borderId="16" xfId="3" applyNumberFormat="1" applyFont="1" applyFill="1" applyBorder="1" applyAlignment="1">
      <alignment horizontal="center" vertical="center"/>
    </xf>
    <xf numFmtId="166" fontId="21" fillId="5" borderId="12" xfId="2" applyNumberFormat="1" applyFont="1" applyFill="1" applyBorder="1" applyAlignment="1">
      <alignment horizontal="center" vertical="center"/>
    </xf>
    <xf numFmtId="0" fontId="19" fillId="5" borderId="17" xfId="3" applyFont="1" applyFill="1" applyBorder="1" applyAlignment="1" applyProtection="1">
      <alignment horizontal="center" vertical="center"/>
      <protection locked="0"/>
    </xf>
    <xf numFmtId="2" fontId="21" fillId="5" borderId="18" xfId="3" applyNumberFormat="1" applyFont="1" applyFill="1" applyBorder="1" applyAlignment="1" applyProtection="1">
      <alignment horizontal="center" vertical="center"/>
      <protection locked="0"/>
    </xf>
    <xf numFmtId="2" fontId="21" fillId="5" borderId="19" xfId="3" applyNumberFormat="1" applyFont="1" applyFill="1" applyBorder="1" applyAlignment="1" applyProtection="1">
      <alignment horizontal="center" vertical="center"/>
      <protection locked="0"/>
    </xf>
    <xf numFmtId="166" fontId="21" fillId="5" borderId="19" xfId="2" applyNumberFormat="1" applyFont="1" applyFill="1" applyBorder="1" applyAlignment="1">
      <alignment horizontal="center" vertical="center"/>
    </xf>
    <xf numFmtId="170" fontId="22" fillId="5" borderId="20" xfId="2" applyNumberFormat="1" applyFont="1" applyFill="1" applyBorder="1" applyAlignment="1">
      <alignment horizontal="center" vertical="center"/>
    </xf>
    <xf numFmtId="168" fontId="22" fillId="5" borderId="20" xfId="2" applyNumberFormat="1" applyFont="1" applyFill="1" applyBorder="1" applyAlignment="1">
      <alignment horizontal="center" vertical="center"/>
    </xf>
    <xf numFmtId="2" fontId="21" fillId="5" borderId="21" xfId="3" applyNumberFormat="1" applyFont="1" applyFill="1" applyBorder="1" applyAlignment="1">
      <alignment horizontal="center" vertical="center"/>
    </xf>
    <xf numFmtId="166" fontId="21" fillId="5" borderId="18" xfId="2" applyNumberFormat="1" applyFont="1" applyFill="1" applyBorder="1" applyAlignment="1">
      <alignment horizontal="center" vertical="center"/>
    </xf>
    <xf numFmtId="0" fontId="17" fillId="0" borderId="0" xfId="3" applyFont="1" applyFill="1" applyBorder="1" applyAlignment="1" applyProtection="1">
      <alignment horizontal="left" vertical="center"/>
      <protection locked="0"/>
    </xf>
    <xf numFmtId="0" fontId="27" fillId="0" borderId="0" xfId="3" applyFont="1" applyAlignment="1">
      <alignment vertical="center"/>
    </xf>
    <xf numFmtId="0" fontId="12" fillId="0" borderId="0" xfId="3" applyFont="1"/>
    <xf numFmtId="0" fontId="19" fillId="0" borderId="0" xfId="3" applyFont="1" applyFill="1" applyAlignment="1">
      <alignment horizontal="left"/>
    </xf>
    <xf numFmtId="164" fontId="28" fillId="0" borderId="0" xfId="3" applyNumberFormat="1" applyFont="1" applyFill="1" applyAlignment="1">
      <alignment horizontal="right" vertical="center"/>
    </xf>
    <xf numFmtId="0" fontId="19" fillId="0" borderId="0" xfId="3" applyFont="1" applyFill="1" applyAlignment="1">
      <alignment horizontal="left" vertical="center"/>
    </xf>
    <xf numFmtId="0" fontId="29" fillId="0" borderId="0" xfId="3" applyFont="1" applyFill="1" applyAlignment="1">
      <alignment horizontal="right"/>
    </xf>
    <xf numFmtId="165" fontId="28" fillId="0" borderId="0" xfId="3" applyNumberFormat="1" applyFont="1" applyFill="1" applyAlignment="1">
      <alignment horizontal="right"/>
    </xf>
    <xf numFmtId="0" fontId="19" fillId="0" borderId="0" xfId="3" applyFont="1" applyFill="1" applyAlignment="1">
      <alignment horizontal="left" vertical="top"/>
    </xf>
    <xf numFmtId="0" fontId="29" fillId="0" borderId="0" xfId="3" applyFont="1" applyFill="1" applyAlignment="1">
      <alignment horizontal="right" vertical="top"/>
    </xf>
    <xf numFmtId="165" fontId="28" fillId="0" borderId="0" xfId="3" applyNumberFormat="1" applyFont="1" applyFill="1" applyAlignment="1">
      <alignment horizontal="right" vertical="top"/>
    </xf>
    <xf numFmtId="0" fontId="14" fillId="0" borderId="0" xfId="3" applyFont="1" applyFill="1" applyAlignment="1">
      <alignment horizontal="left" vertical="center"/>
    </xf>
    <xf numFmtId="0" fontId="14" fillId="0" borderId="0" xfId="3" applyFont="1" applyFill="1" applyAlignment="1">
      <alignment vertical="center"/>
    </xf>
    <xf numFmtId="0" fontId="30" fillId="0" borderId="0" xfId="3" quotePrefix="1" applyFont="1" applyFill="1" applyAlignment="1">
      <alignment vertical="top"/>
    </xf>
    <xf numFmtId="0" fontId="14" fillId="0" borderId="0" xfId="3" applyFont="1" applyFill="1" applyAlignment="1">
      <alignment horizontal="center" vertical="center"/>
    </xf>
    <xf numFmtId="0" fontId="17" fillId="0" borderId="0" xfId="3" applyFont="1" applyAlignment="1">
      <alignment vertical="center"/>
    </xf>
    <xf numFmtId="0" fontId="14" fillId="4" borderId="0" xfId="3" applyFont="1" applyFill="1"/>
    <xf numFmtId="0" fontId="14" fillId="3" borderId="0" xfId="3" applyFont="1" applyFill="1" applyAlignment="1">
      <alignment horizontal="center"/>
    </xf>
    <xf numFmtId="0" fontId="17" fillId="3" borderId="0" xfId="3" applyFont="1" applyFill="1" applyAlignment="1">
      <alignment horizontal="center"/>
    </xf>
    <xf numFmtId="0" fontId="20" fillId="4" borderId="22" xfId="3" quotePrefix="1" applyFont="1" applyFill="1" applyBorder="1" applyAlignment="1">
      <alignment horizontal="center" vertical="center" wrapText="1"/>
    </xf>
    <xf numFmtId="0" fontId="20" fillId="4" borderId="23" xfId="3" applyFont="1" applyFill="1" applyBorder="1" applyAlignment="1">
      <alignment horizontal="center" vertical="center"/>
    </xf>
    <xf numFmtId="0" fontId="20" fillId="4" borderId="4" xfId="3" applyFont="1" applyFill="1" applyBorder="1" applyAlignment="1">
      <alignment horizontal="center" vertical="center"/>
    </xf>
    <xf numFmtId="0" fontId="20" fillId="4" borderId="6" xfId="3" applyFont="1" applyFill="1" applyBorder="1" applyAlignment="1">
      <alignment horizontal="center" vertical="center"/>
    </xf>
    <xf numFmtId="0" fontId="20" fillId="4" borderId="23" xfId="3" applyFont="1" applyFill="1" applyBorder="1" applyAlignment="1">
      <alignment vertical="center"/>
    </xf>
    <xf numFmtId="9" fontId="31" fillId="4" borderId="4" xfId="2" applyFont="1" applyFill="1" applyBorder="1" applyAlignment="1">
      <alignment horizontal="center" vertical="center"/>
    </xf>
    <xf numFmtId="0" fontId="20" fillId="5" borderId="6" xfId="3" applyFont="1" applyFill="1" applyBorder="1" applyAlignment="1">
      <alignment horizontal="center" vertical="center"/>
    </xf>
    <xf numFmtId="0" fontId="20" fillId="4" borderId="24" xfId="3" applyFont="1" applyFill="1" applyBorder="1" applyAlignment="1">
      <alignment horizontal="center" vertical="center"/>
    </xf>
    <xf numFmtId="0" fontId="20" fillId="4" borderId="5" xfId="3" applyFont="1" applyFill="1" applyBorder="1" applyAlignment="1">
      <alignment horizontal="center" vertical="center"/>
    </xf>
    <xf numFmtId="0" fontId="20" fillId="4" borderId="17" xfId="3" applyFont="1" applyFill="1" applyBorder="1" applyAlignment="1">
      <alignment horizontal="center" vertical="center"/>
    </xf>
    <xf numFmtId="0" fontId="20" fillId="4" borderId="24" xfId="3" applyFont="1" applyFill="1" applyBorder="1" applyAlignment="1">
      <alignment vertical="center"/>
    </xf>
    <xf numFmtId="9" fontId="31" fillId="4" borderId="5" xfId="2" applyFont="1" applyFill="1" applyBorder="1" applyAlignment="1">
      <alignment horizontal="center" vertical="center"/>
    </xf>
    <xf numFmtId="0" fontId="20" fillId="5" borderId="17" xfId="3" applyFont="1" applyFill="1" applyBorder="1" applyAlignment="1">
      <alignment horizontal="center" vertical="center"/>
    </xf>
    <xf numFmtId="0" fontId="21" fillId="4" borderId="0" xfId="3" applyFont="1" applyFill="1" applyBorder="1" applyAlignment="1">
      <alignment horizontal="center" vertical="center" wrapText="1"/>
    </xf>
    <xf numFmtId="172" fontId="32" fillId="3" borderId="0" xfId="1" applyNumberFormat="1" applyFont="1" applyFill="1" applyBorder="1" applyAlignment="1" applyProtection="1">
      <alignment horizontal="right" vertical="center"/>
      <protection locked="0"/>
    </xf>
    <xf numFmtId="172" fontId="32" fillId="3" borderId="0" xfId="1" applyNumberFormat="1" applyFont="1" applyFill="1" applyBorder="1" applyAlignment="1">
      <alignment horizontal="right" vertical="center"/>
    </xf>
    <xf numFmtId="172" fontId="20" fillId="4" borderId="11" xfId="1" applyNumberFormat="1" applyFont="1" applyFill="1" applyBorder="1" applyAlignment="1">
      <alignment horizontal="right" vertical="center"/>
    </xf>
    <xf numFmtId="173" fontId="33" fillId="0" borderId="0" xfId="1" applyNumberFormat="1" applyFont="1" applyFill="1" applyBorder="1" applyAlignment="1">
      <alignment horizontal="right"/>
    </xf>
    <xf numFmtId="174" fontId="33" fillId="0" borderId="0" xfId="1" applyNumberFormat="1" applyFont="1" applyFill="1" applyBorder="1" applyAlignment="1">
      <alignment horizontal="right"/>
    </xf>
    <xf numFmtId="172" fontId="32" fillId="5" borderId="11" xfId="1" applyNumberFormat="1" applyFont="1" applyFill="1" applyBorder="1" applyAlignment="1">
      <alignment horizontal="right" vertical="center"/>
    </xf>
    <xf numFmtId="172" fontId="32" fillId="3" borderId="13" xfId="1" applyNumberFormat="1" applyFont="1" applyFill="1" applyBorder="1" applyAlignment="1">
      <alignment horizontal="right" vertical="center"/>
    </xf>
    <xf numFmtId="172" fontId="20" fillId="4" borderId="16" xfId="1" applyNumberFormat="1" applyFont="1" applyFill="1" applyBorder="1" applyAlignment="1">
      <alignment horizontal="right" vertical="center"/>
    </xf>
    <xf numFmtId="173" fontId="33" fillId="0" borderId="12" xfId="1" applyNumberFormat="1" applyFont="1" applyFill="1" applyBorder="1" applyAlignment="1">
      <alignment horizontal="right"/>
    </xf>
    <xf numFmtId="174" fontId="33" fillId="0" borderId="13" xfId="1" applyNumberFormat="1" applyFont="1" applyFill="1" applyBorder="1" applyAlignment="1">
      <alignment horizontal="right"/>
    </xf>
    <xf numFmtId="172" fontId="32" fillId="5" borderId="16" xfId="1" applyNumberFormat="1" applyFont="1" applyFill="1" applyBorder="1" applyAlignment="1">
      <alignment horizontal="right" vertical="center"/>
    </xf>
    <xf numFmtId="0" fontId="19" fillId="4" borderId="1" xfId="3" applyFont="1" applyFill="1" applyBorder="1" applyAlignment="1">
      <alignment horizontal="center" vertical="center" wrapText="1"/>
    </xf>
    <xf numFmtId="172" fontId="20" fillId="4" borderId="2" xfId="1" applyNumberFormat="1" applyFont="1" applyFill="1" applyBorder="1" applyAlignment="1">
      <alignment horizontal="right" vertical="center"/>
    </xf>
    <xf numFmtId="172" fontId="20" fillId="4" borderId="25" xfId="1" applyNumberFormat="1" applyFont="1" applyFill="1" applyBorder="1" applyAlignment="1">
      <alignment horizontal="right" vertical="center"/>
    </xf>
    <xf numFmtId="173" fontId="33" fillId="4" borderId="1" xfId="1" applyNumberFormat="1" applyFont="1" applyFill="1" applyBorder="1" applyAlignment="1">
      <alignment horizontal="right"/>
    </xf>
    <xf numFmtId="174" fontId="33" fillId="4" borderId="2" xfId="1" applyNumberFormat="1" applyFont="1" applyFill="1" applyBorder="1" applyAlignment="1">
      <alignment horizontal="right"/>
    </xf>
    <xf numFmtId="172" fontId="20" fillId="5" borderId="25" xfId="1" applyNumberFormat="1" applyFont="1" applyFill="1" applyBorder="1" applyAlignment="1">
      <alignment horizontal="right" vertical="center"/>
    </xf>
    <xf numFmtId="0" fontId="17" fillId="0" borderId="0" xfId="3" applyFont="1"/>
    <xf numFmtId="174" fontId="33" fillId="0" borderId="0" xfId="2" applyNumberFormat="1" applyFont="1" applyFill="1" applyBorder="1"/>
    <xf numFmtId="172" fontId="32" fillId="5" borderId="11" xfId="1" applyNumberFormat="1" applyFont="1" applyFill="1" applyBorder="1" applyAlignment="1" applyProtection="1">
      <alignment horizontal="right" vertical="center"/>
      <protection locked="0"/>
    </xf>
    <xf numFmtId="173" fontId="33" fillId="0" borderId="13" xfId="1" applyNumberFormat="1" applyFont="1" applyFill="1" applyBorder="1" applyAlignment="1">
      <alignment horizontal="right"/>
    </xf>
    <xf numFmtId="174" fontId="33" fillId="0" borderId="13" xfId="2" applyNumberFormat="1" applyFont="1" applyFill="1" applyBorder="1"/>
    <xf numFmtId="173" fontId="33" fillId="4" borderId="2" xfId="1" applyNumberFormat="1" applyFont="1" applyFill="1" applyBorder="1" applyAlignment="1">
      <alignment horizontal="right"/>
    </xf>
    <xf numFmtId="174" fontId="33" fillId="4" borderId="2" xfId="2" applyNumberFormat="1" applyFont="1" applyFill="1" applyBorder="1"/>
    <xf numFmtId="0" fontId="34" fillId="4" borderId="1" xfId="3" applyFont="1" applyFill="1" applyBorder="1" applyAlignment="1" applyProtection="1">
      <alignment horizontal="center" vertical="center"/>
      <protection locked="0"/>
    </xf>
    <xf numFmtId="175" fontId="34" fillId="4" borderId="2" xfId="3" applyNumberFormat="1" applyFont="1" applyFill="1" applyBorder="1" applyAlignment="1" applyProtection="1">
      <alignment horizontal="center" vertical="center"/>
      <protection locked="0"/>
    </xf>
    <xf numFmtId="175" fontId="34" fillId="4" borderId="25" xfId="3" applyNumberFormat="1" applyFont="1" applyFill="1" applyBorder="1" applyAlignment="1" applyProtection="1">
      <alignment horizontal="center" vertical="center"/>
      <protection locked="0"/>
    </xf>
    <xf numFmtId="174" fontId="33" fillId="4" borderId="3" xfId="2" applyNumberFormat="1" applyFont="1" applyFill="1" applyBorder="1"/>
    <xf numFmtId="175" fontId="34" fillId="5" borderId="25" xfId="3" applyNumberFormat="1" applyFont="1" applyFill="1" applyBorder="1" applyAlignment="1" applyProtection="1">
      <alignment horizontal="center" vertical="center"/>
      <protection locked="0"/>
    </xf>
    <xf numFmtId="0" fontId="21" fillId="4" borderId="1" xfId="3" applyFont="1" applyFill="1" applyBorder="1" applyAlignment="1">
      <alignment horizontal="center" vertical="center" wrapText="1"/>
    </xf>
    <xf numFmtId="2" fontId="32" fillId="3" borderId="2" xfId="1" applyNumberFormat="1" applyFont="1" applyFill="1" applyBorder="1" applyAlignment="1">
      <alignment horizontal="right" vertical="center"/>
    </xf>
    <xf numFmtId="2" fontId="20" fillId="3" borderId="25" xfId="1" applyNumberFormat="1" applyFont="1" applyFill="1" applyBorder="1" applyAlignment="1">
      <alignment horizontal="right" vertical="center"/>
    </xf>
    <xf numFmtId="0" fontId="1" fillId="0" borderId="2" xfId="5" applyBorder="1"/>
    <xf numFmtId="168" fontId="0" fillId="0" borderId="3" xfId="2" applyNumberFormat="1" applyFont="1" applyBorder="1"/>
    <xf numFmtId="2" fontId="32" fillId="5" borderId="11" xfId="1" applyNumberFormat="1" applyFont="1" applyFill="1" applyBorder="1" applyAlignment="1">
      <alignment horizontal="right" vertical="center"/>
    </xf>
    <xf numFmtId="0" fontId="14" fillId="0" borderId="0" xfId="5" applyFont="1" applyAlignment="1">
      <alignment horizontal="center"/>
    </xf>
    <xf numFmtId="164" fontId="28" fillId="0" borderId="0" xfId="5" applyNumberFormat="1" applyFont="1" applyFill="1" applyAlignment="1">
      <alignment vertical="center"/>
    </xf>
    <xf numFmtId="164" fontId="28" fillId="0" borderId="0" xfId="5" applyNumberFormat="1" applyFont="1" applyFill="1" applyAlignment="1">
      <alignment horizontal="right" vertical="center"/>
    </xf>
    <xf numFmtId="0" fontId="1" fillId="0" borderId="0" xfId="5"/>
    <xf numFmtId="0" fontId="14" fillId="0" borderId="0" xfId="5" applyFont="1"/>
    <xf numFmtId="0" fontId="29" fillId="0" borderId="0" xfId="5" applyFont="1" applyFill="1" applyAlignment="1">
      <alignment horizontal="right"/>
    </xf>
    <xf numFmtId="165" fontId="28" fillId="0" borderId="0" xfId="5" applyNumberFormat="1" applyFont="1" applyFill="1" applyAlignment="1">
      <alignment horizontal="right"/>
    </xf>
    <xf numFmtId="0" fontId="29" fillId="0" borderId="0" xfId="5" applyFont="1" applyFill="1" applyAlignment="1">
      <alignment horizontal="right" vertical="top"/>
    </xf>
    <xf numFmtId="165" fontId="28" fillId="0" borderId="0" xfId="5" applyNumberFormat="1" applyFont="1" applyFill="1" applyAlignment="1">
      <alignment horizontal="right" vertical="top"/>
    </xf>
    <xf numFmtId="0" fontId="14" fillId="0" borderId="0" xfId="5" applyFont="1" applyAlignment="1"/>
    <xf numFmtId="10" fontId="18" fillId="0" borderId="0" xfId="2" applyNumberFormat="1" applyFont="1" applyAlignment="1"/>
    <xf numFmtId="0" fontId="13" fillId="4" borderId="0" xfId="5" applyFont="1" applyFill="1" applyAlignment="1">
      <alignment horizontal="center" vertical="center"/>
    </xf>
    <xf numFmtId="0" fontId="14" fillId="3" borderId="0" xfId="5" applyFont="1" applyFill="1" applyBorder="1" applyAlignment="1">
      <alignment horizontal="center"/>
    </xf>
    <xf numFmtId="0" fontId="14" fillId="3" borderId="0" xfId="5" applyFont="1" applyFill="1" applyBorder="1"/>
    <xf numFmtId="10" fontId="18" fillId="3" borderId="0" xfId="2" applyNumberFormat="1" applyFont="1" applyFill="1" applyBorder="1"/>
    <xf numFmtId="0" fontId="17" fillId="3" borderId="0" xfId="5" applyFont="1" applyFill="1" applyBorder="1" applyAlignment="1">
      <alignment horizontal="center" vertical="center" wrapText="1"/>
    </xf>
    <xf numFmtId="0" fontId="17" fillId="4" borderId="23" xfId="5" applyFont="1" applyFill="1" applyBorder="1" applyAlignment="1">
      <alignment horizontal="center" vertical="center"/>
    </xf>
    <xf numFmtId="0" fontId="17" fillId="4" borderId="4" xfId="5" applyFont="1" applyFill="1" applyBorder="1" applyAlignment="1">
      <alignment horizontal="center" vertical="center"/>
    </xf>
    <xf numFmtId="0" fontId="17" fillId="4" borderId="6" xfId="5" applyFont="1" applyFill="1" applyBorder="1" applyAlignment="1">
      <alignment horizontal="center" vertical="center"/>
    </xf>
    <xf numFmtId="0" fontId="14" fillId="4" borderId="6" xfId="5" applyFont="1" applyFill="1" applyBorder="1" applyAlignment="1">
      <alignment horizontal="center" vertical="center"/>
    </xf>
    <xf numFmtId="0" fontId="18" fillId="4" borderId="6" xfId="5" applyFont="1" applyFill="1" applyBorder="1" applyAlignment="1">
      <alignment horizontal="center" vertical="center"/>
    </xf>
    <xf numFmtId="0" fontId="17" fillId="4" borderId="24" xfId="5" applyFont="1" applyFill="1" applyBorder="1" applyAlignment="1">
      <alignment horizontal="center" vertical="center"/>
    </xf>
    <xf numFmtId="0" fontId="17" fillId="4" borderId="5" xfId="5" applyFont="1" applyFill="1" applyBorder="1" applyAlignment="1">
      <alignment horizontal="center" vertical="center"/>
    </xf>
    <xf numFmtId="0" fontId="17" fillId="4" borderId="17" xfId="5" applyFont="1" applyFill="1" applyBorder="1" applyAlignment="1">
      <alignment horizontal="center" vertical="center"/>
    </xf>
    <xf numFmtId="0" fontId="14" fillId="4" borderId="17" xfId="5" applyFont="1" applyFill="1" applyBorder="1" applyAlignment="1">
      <alignment horizontal="center" vertical="center"/>
    </xf>
    <xf numFmtId="0" fontId="18" fillId="4" borderId="17" xfId="5" applyFont="1" applyFill="1" applyBorder="1" applyAlignment="1">
      <alignment vertical="center"/>
    </xf>
    <xf numFmtId="0" fontId="14" fillId="4" borderId="0" xfId="5" applyFont="1" applyFill="1" applyBorder="1" applyAlignment="1">
      <alignment horizontal="center" vertical="center" wrapText="1"/>
    </xf>
    <xf numFmtId="175" fontId="14" fillId="3" borderId="8" xfId="1" applyNumberFormat="1" applyFont="1" applyFill="1" applyBorder="1" applyAlignment="1" applyProtection="1">
      <alignment horizontal="right"/>
      <protection locked="0"/>
    </xf>
    <xf numFmtId="175" fontId="14" fillId="3" borderId="8" xfId="5" applyNumberFormat="1" applyFont="1" applyFill="1" applyBorder="1" applyAlignment="1">
      <alignment horizontal="center" vertical="center"/>
    </xf>
    <xf numFmtId="175" fontId="14" fillId="3" borderId="8" xfId="5" applyNumberFormat="1" applyFont="1" applyFill="1" applyBorder="1" applyAlignment="1">
      <alignment horizontal="right" vertical="center"/>
    </xf>
    <xf numFmtId="176" fontId="14" fillId="3" borderId="8" xfId="1" applyNumberFormat="1" applyFont="1" applyFill="1" applyBorder="1" applyAlignment="1">
      <alignment horizontal="right" vertical="center"/>
    </xf>
    <xf numFmtId="10" fontId="18" fillId="3" borderId="8" xfId="2" applyNumberFormat="1" applyFont="1" applyFill="1" applyBorder="1" applyAlignment="1">
      <alignment horizontal="center" vertical="center"/>
    </xf>
    <xf numFmtId="175" fontId="14" fillId="3" borderId="13" xfId="5" applyNumberFormat="1" applyFont="1" applyFill="1" applyBorder="1" applyAlignment="1">
      <alignment horizontal="right" vertical="center"/>
    </xf>
    <xf numFmtId="175" fontId="14" fillId="3" borderId="13" xfId="5" applyNumberFormat="1" applyFont="1" applyFill="1" applyBorder="1" applyAlignment="1">
      <alignment horizontal="center" vertical="center"/>
    </xf>
    <xf numFmtId="176" fontId="14" fillId="3" borderId="13" xfId="1" applyNumberFormat="1" applyFont="1" applyFill="1" applyBorder="1" applyAlignment="1">
      <alignment horizontal="right" vertical="center"/>
    </xf>
    <xf numFmtId="10" fontId="18" fillId="3" borderId="13" xfId="2" applyNumberFormat="1" applyFont="1" applyFill="1" applyBorder="1" applyAlignment="1">
      <alignment horizontal="center" vertical="center"/>
    </xf>
    <xf numFmtId="0" fontId="18" fillId="4" borderId="0" xfId="5" applyFont="1" applyFill="1" applyBorder="1" applyAlignment="1">
      <alignment horizontal="center" vertical="center" wrapText="1"/>
    </xf>
    <xf numFmtId="175" fontId="18" fillId="3" borderId="13" xfId="5" applyNumberFormat="1" applyFont="1" applyFill="1" applyBorder="1" applyAlignment="1">
      <alignment horizontal="right" vertical="center"/>
    </xf>
    <xf numFmtId="175" fontId="18" fillId="3" borderId="13" xfId="5" applyNumberFormat="1" applyFont="1" applyFill="1" applyBorder="1" applyAlignment="1">
      <alignment horizontal="center" vertical="center"/>
    </xf>
    <xf numFmtId="176" fontId="18" fillId="3" borderId="13" xfId="1" applyNumberFormat="1" applyFont="1" applyFill="1" applyBorder="1" applyAlignment="1">
      <alignment horizontal="right" vertical="center"/>
    </xf>
    <xf numFmtId="175" fontId="14" fillId="3" borderId="19" xfId="5" applyNumberFormat="1" applyFont="1" applyFill="1" applyBorder="1" applyAlignment="1">
      <alignment horizontal="right" vertical="center"/>
    </xf>
    <xf numFmtId="175" fontId="14" fillId="3" borderId="19" xfId="5" applyNumberFormat="1" applyFont="1" applyFill="1" applyBorder="1" applyAlignment="1">
      <alignment horizontal="center" vertical="center"/>
    </xf>
    <xf numFmtId="176" fontId="14" fillId="3" borderId="19" xfId="1" applyNumberFormat="1" applyFont="1" applyFill="1" applyBorder="1" applyAlignment="1">
      <alignment horizontal="right" vertical="center"/>
    </xf>
    <xf numFmtId="10" fontId="18" fillId="3" borderId="19" xfId="2" applyNumberFormat="1" applyFont="1" applyFill="1" applyBorder="1" applyAlignment="1">
      <alignment horizontal="center" vertical="center"/>
    </xf>
    <xf numFmtId="0" fontId="17" fillId="4" borderId="1" xfId="5" applyFont="1" applyFill="1" applyBorder="1" applyAlignment="1">
      <alignment horizontal="center" vertical="center" wrapText="1"/>
    </xf>
    <xf numFmtId="0" fontId="17" fillId="3" borderId="2" xfId="5" applyFont="1" applyFill="1" applyBorder="1" applyAlignment="1">
      <alignment horizontal="center" vertical="center"/>
    </xf>
    <xf numFmtId="2" fontId="17" fillId="4" borderId="1" xfId="5" applyNumberFormat="1" applyFont="1" applyFill="1" applyBorder="1" applyAlignment="1">
      <alignment horizontal="right" vertical="center"/>
    </xf>
    <xf numFmtId="176" fontId="14" fillId="4" borderId="2" xfId="1" applyNumberFormat="1" applyFont="1" applyFill="1" applyBorder="1" applyAlignment="1">
      <alignment horizontal="right" vertical="center"/>
    </xf>
    <xf numFmtId="10" fontId="18" fillId="4" borderId="3" xfId="2" applyNumberFormat="1" applyFont="1" applyFill="1" applyBorder="1" applyAlignment="1">
      <alignment horizontal="center" vertical="center"/>
    </xf>
    <xf numFmtId="2" fontId="14" fillId="3" borderId="8" xfId="1" applyNumberFormat="1" applyFont="1" applyFill="1" applyBorder="1" applyAlignment="1" applyProtection="1">
      <alignment horizontal="right"/>
      <protection locked="0"/>
    </xf>
    <xf numFmtId="2" fontId="14" fillId="3" borderId="8" xfId="1" applyNumberFormat="1" applyFont="1" applyFill="1" applyBorder="1" applyAlignment="1">
      <alignment horizontal="right" vertical="center"/>
    </xf>
    <xf numFmtId="2" fontId="14" fillId="3" borderId="13" xfId="1" applyNumberFormat="1" applyFont="1" applyFill="1" applyBorder="1" applyAlignment="1">
      <alignment horizontal="right" vertical="center"/>
    </xf>
    <xf numFmtId="2" fontId="18" fillId="3" borderId="13" xfId="1" applyNumberFormat="1" applyFont="1" applyFill="1" applyBorder="1" applyAlignment="1">
      <alignment horizontal="right" vertical="center"/>
    </xf>
    <xf numFmtId="2" fontId="14" fillId="3" borderId="19" xfId="1" applyNumberFormat="1" applyFont="1" applyFill="1" applyBorder="1" applyAlignment="1">
      <alignment horizontal="right" vertical="center"/>
    </xf>
    <xf numFmtId="2" fontId="17" fillId="3" borderId="2" xfId="1" applyNumberFormat="1" applyFont="1" applyFill="1" applyBorder="1" applyAlignment="1">
      <alignment horizontal="right" vertical="center"/>
    </xf>
    <xf numFmtId="2" fontId="17" fillId="4" borderId="1" xfId="1" applyNumberFormat="1" applyFont="1" applyFill="1" applyBorder="1" applyAlignment="1">
      <alignment horizontal="right" vertical="center"/>
    </xf>
    <xf numFmtId="2" fontId="14" fillId="4" borderId="2" xfId="1" applyNumberFormat="1" applyFont="1" applyFill="1" applyBorder="1" applyAlignment="1">
      <alignment horizontal="right" vertical="center"/>
    </xf>
    <xf numFmtId="2" fontId="14" fillId="3" borderId="2" xfId="1" applyNumberFormat="1" applyFont="1" applyFill="1" applyBorder="1" applyAlignment="1">
      <alignment horizontal="right" vertical="center"/>
    </xf>
    <xf numFmtId="0" fontId="17" fillId="0" borderId="0" xfId="5" applyFont="1"/>
    <xf numFmtId="0" fontId="1" fillId="0" borderId="0" xfId="5" applyFont="1"/>
  </cellXfs>
  <cellStyles count="6">
    <cellStyle name="Comma" xfId="1" builtinId="3"/>
    <cellStyle name="Normal" xfId="0" builtinId="0"/>
    <cellStyle name="Normal 2" xfId="5"/>
    <cellStyle name="Normal 7" xfId="3"/>
    <cellStyle name="Normal_sce25" xfId="4"/>
    <cellStyle name="Percent" xfId="2" builtinId="5"/>
  </cellStyles>
  <dxfs count="17">
    <dxf>
      <font>
        <condense val="0"/>
        <extend val="0"/>
        <color indexed="13"/>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14006</xdr:colOff>
      <xdr:row>0</xdr:row>
      <xdr:rowOff>77041</xdr:rowOff>
    </xdr:from>
    <xdr:to>
      <xdr:col>13</xdr:col>
      <xdr:colOff>467842</xdr:colOff>
      <xdr:row>3</xdr:row>
      <xdr:rowOff>39314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3726" y="77041"/>
          <a:ext cx="1474916" cy="1090033"/>
        </a:xfrm>
        <a:prstGeom prst="rect">
          <a:avLst/>
        </a:prstGeom>
      </xdr:spPr>
    </xdr:pic>
    <xdr:clientData/>
  </xdr:twoCellAnchor>
  <xdr:oneCellAnchor>
    <xdr:from>
      <xdr:col>2</xdr:col>
      <xdr:colOff>333371</xdr:colOff>
      <xdr:row>60</xdr:row>
      <xdr:rowOff>63500</xdr:rowOff>
    </xdr:from>
    <xdr:ext cx="182567" cy="133766"/>
    <xdr:sp macro="" textlink="">
      <xdr:nvSpPr>
        <xdr:cNvPr id="3" name="Right Arrow 2"/>
        <xdr:cNvSpPr>
          <a:spLocks/>
        </xdr:cNvSpPr>
      </xdr:nvSpPr>
      <xdr:spPr>
        <a:xfrm>
          <a:off x="1598291" y="10807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1.01.22%20BEEF/BEEF.GEN/BEEF%20MARKET%20OBSERVATORY/BMO%20Web%20Site/Excel_files/11%20PRI/01-Beef%20Weekly%20Carcase%20Prices_e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RL"/>
      <sheetName val="Current Weekly Price ACZ"/>
      <sheetName val="Graph (future)"/>
      <sheetName val="cas_old"/>
      <sheetName val="Chart3"/>
      <sheetName val="Chart4"/>
      <sheetName val="graph bm"/>
      <sheetName val="Sheet1"/>
      <sheetName val="PROD"/>
      <sheetName val="Current Weekly All"/>
      <sheetName val="Current Weekly UK"/>
      <sheetName val="Current Weekly Live Bovine"/>
      <sheetName val="Sheet3"/>
    </sheetNames>
    <sheetDataSet>
      <sheetData sheetId="0"/>
      <sheetData sheetId="1"/>
      <sheetData sheetId="2"/>
      <sheetData sheetId="3"/>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0000"/>
    <outlinePr showOutlineSymbols="0"/>
    <pageSetUpPr fitToPage="1"/>
  </sheetPr>
  <dimension ref="A1:AI62"/>
  <sheetViews>
    <sheetView showGridLines="0" tabSelected="1" showOutlineSymbols="0" zoomScale="96" zoomScaleNormal="96" workbookViewId="0">
      <selection activeCell="A6" sqref="A6:F6"/>
    </sheetView>
  </sheetViews>
  <sheetFormatPr defaultColWidth="9.44140625" defaultRowHeight="12.6" x14ac:dyDescent="0.25"/>
  <cols>
    <col min="1" max="1" width="17.44140625" style="21" customWidth="1"/>
    <col min="2" max="2" width="1" style="21" customWidth="1"/>
    <col min="3" max="7" width="7.44140625" style="21" customWidth="1"/>
    <col min="8" max="8" width="7.33203125" style="21" customWidth="1"/>
    <col min="9" max="9" width="0.5546875" style="21" customWidth="1"/>
    <col min="10" max="15" width="7.44140625" style="21" customWidth="1"/>
    <col min="16" max="16" width="0.5546875" style="21" customWidth="1"/>
    <col min="17" max="22" width="7.44140625" style="21" customWidth="1"/>
    <col min="23" max="23" width="0.5546875" style="21" customWidth="1"/>
    <col min="24" max="24" width="7" style="21" customWidth="1"/>
    <col min="25" max="26" width="7.44140625" style="21" customWidth="1"/>
    <col min="27" max="27" width="9.44140625" style="21" customWidth="1"/>
    <col min="28" max="29" width="2.5546875" style="21" customWidth="1"/>
    <col min="30" max="31" width="9.44140625" style="21" customWidth="1"/>
    <col min="32" max="33" width="9.44140625" style="21"/>
    <col min="34" max="34" width="3.44140625" style="21" customWidth="1"/>
    <col min="35" max="16384" width="9.44140625" style="21"/>
  </cols>
  <sheetData>
    <row r="1" spans="1:35" s="5" customFormat="1" ht="56.1" customHeight="1" x14ac:dyDescent="0.25">
      <c r="A1" s="1" t="s">
        <v>0</v>
      </c>
      <c r="B1" s="2"/>
      <c r="C1" s="2"/>
      <c r="D1" s="3"/>
      <c r="E1" s="3"/>
      <c r="F1" s="2"/>
      <c r="G1" s="2"/>
      <c r="H1" s="2"/>
      <c r="I1" s="2"/>
      <c r="J1" s="2"/>
      <c r="K1" s="2"/>
      <c r="L1" s="2"/>
      <c r="M1" s="2"/>
      <c r="N1" s="2"/>
      <c r="O1" s="2"/>
      <c r="P1" s="2"/>
      <c r="Q1" s="2"/>
      <c r="R1" s="2"/>
      <c r="S1" s="2"/>
      <c r="T1" s="2"/>
      <c r="U1" s="2"/>
      <c r="V1" s="2"/>
      <c r="W1" s="2"/>
      <c r="X1" s="2"/>
      <c r="Y1" s="2"/>
      <c r="Z1" s="4"/>
      <c r="AA1" s="4" t="s">
        <v>1</v>
      </c>
      <c r="AD1" s="6">
        <v>1</v>
      </c>
      <c r="AE1" s="6">
        <v>0</v>
      </c>
      <c r="AF1" s="6">
        <v>0</v>
      </c>
      <c r="AG1" s="6">
        <v>0</v>
      </c>
      <c r="AH1" s="6">
        <v>0</v>
      </c>
      <c r="AI1" s="6">
        <v>0</v>
      </c>
    </row>
    <row r="2" spans="1:35" s="12" customFormat="1" ht="18" customHeight="1" x14ac:dyDescent="0.25">
      <c r="A2" s="7"/>
      <c r="B2" s="8"/>
      <c r="C2" s="8"/>
      <c r="D2" s="9"/>
      <c r="E2" s="9"/>
      <c r="F2" s="8"/>
      <c r="G2" s="8"/>
      <c r="H2" s="8"/>
      <c r="I2" s="8"/>
      <c r="J2" s="8"/>
      <c r="K2" s="8"/>
      <c r="L2" s="8"/>
      <c r="M2" s="8"/>
      <c r="N2" s="8"/>
      <c r="O2" s="8"/>
      <c r="P2" s="8"/>
      <c r="Q2" s="8"/>
      <c r="R2" s="8"/>
      <c r="S2" s="8"/>
      <c r="T2" s="8"/>
      <c r="U2" s="8"/>
      <c r="V2" s="8"/>
      <c r="W2" s="8"/>
      <c r="X2" s="8"/>
      <c r="Y2" s="8"/>
      <c r="Z2" s="10"/>
      <c r="AA2" s="11" t="s">
        <v>2</v>
      </c>
      <c r="AD2" s="13"/>
      <c r="AF2" s="14"/>
    </row>
    <row r="3" spans="1:35" s="5" customFormat="1" ht="15" customHeight="1" x14ac:dyDescent="0.25">
      <c r="A3" s="15" t="s">
        <v>3</v>
      </c>
      <c r="B3" s="16"/>
      <c r="C3" s="17"/>
      <c r="D3" s="18"/>
      <c r="E3" s="18"/>
      <c r="F3" s="17"/>
      <c r="G3" s="17"/>
      <c r="H3" s="17"/>
      <c r="I3" s="17"/>
      <c r="J3" s="17"/>
      <c r="K3" s="17"/>
      <c r="L3" s="17"/>
      <c r="M3" s="17"/>
      <c r="N3" s="19"/>
      <c r="Y3" s="20"/>
      <c r="Z3" s="21"/>
      <c r="AA3" s="22"/>
    </row>
    <row r="4" spans="1:35" ht="14.4" x14ac:dyDescent="0.25">
      <c r="A4" s="15" t="s">
        <v>4</v>
      </c>
      <c r="Y4" s="23">
        <v>51</v>
      </c>
      <c r="Z4" s="23"/>
      <c r="AA4" s="23"/>
    </row>
    <row r="5" spans="1:35" s="26" customFormat="1" ht="15.6" x14ac:dyDescent="0.3">
      <c r="A5" s="24" t="s">
        <v>5</v>
      </c>
      <c r="B5" s="25"/>
      <c r="C5" s="25"/>
      <c r="D5" s="25"/>
      <c r="E5" s="25"/>
      <c r="F5" s="25"/>
      <c r="G5" s="25"/>
      <c r="H5" s="25"/>
      <c r="I5" s="25"/>
      <c r="J5" s="25"/>
      <c r="Y5" s="27"/>
      <c r="Z5" s="28" t="s">
        <v>6</v>
      </c>
      <c r="AA5" s="29">
        <v>44179</v>
      </c>
      <c r="AE5" s="30"/>
      <c r="AF5" s="30"/>
      <c r="AG5" s="30"/>
      <c r="AH5" s="30"/>
      <c r="AI5" s="30"/>
    </row>
    <row r="6" spans="1:35" ht="13.2" x14ac:dyDescent="0.25">
      <c r="Y6" s="27"/>
      <c r="Z6" s="31" t="s">
        <v>7</v>
      </c>
      <c r="AA6" s="32">
        <v>44185</v>
      </c>
      <c r="AE6" s="5"/>
      <c r="AF6" s="5"/>
      <c r="AG6" s="5"/>
      <c r="AH6" s="5"/>
      <c r="AI6" s="5"/>
    </row>
    <row r="7" spans="1:35" s="36" customFormat="1" ht="15.6" x14ac:dyDescent="0.3">
      <c r="A7" s="33" t="s">
        <v>8</v>
      </c>
      <c r="B7" s="33"/>
      <c r="C7" s="33"/>
      <c r="D7" s="33"/>
      <c r="E7" s="33"/>
      <c r="F7" s="33"/>
      <c r="G7" s="33"/>
      <c r="H7" s="33"/>
      <c r="I7" s="33"/>
      <c r="J7" s="33"/>
      <c r="K7" s="33"/>
      <c r="L7" s="33"/>
      <c r="M7" s="33"/>
      <c r="N7" s="33"/>
      <c r="O7" s="33"/>
      <c r="P7" s="33"/>
      <c r="Q7" s="33"/>
      <c r="R7" s="33"/>
      <c r="S7" s="33"/>
      <c r="T7" s="33"/>
      <c r="U7" s="33"/>
      <c r="V7" s="33"/>
      <c r="W7" s="33"/>
      <c r="X7" s="33"/>
      <c r="Y7" s="33"/>
      <c r="Z7" s="33"/>
      <c r="AA7" s="34"/>
      <c r="AB7" s="35"/>
      <c r="AC7" s="35"/>
      <c r="AD7" s="35"/>
      <c r="AE7" s="5"/>
      <c r="AF7" s="5"/>
      <c r="AG7" s="5"/>
      <c r="AH7" s="5"/>
      <c r="AI7" s="5"/>
    </row>
    <row r="8" spans="1:35" s="36" customFormat="1" ht="15.6" x14ac:dyDescent="0.3">
      <c r="A8" s="33" t="s">
        <v>9</v>
      </c>
      <c r="B8" s="33"/>
      <c r="C8" s="33"/>
      <c r="D8" s="33"/>
      <c r="E8" s="33"/>
      <c r="F8" s="33"/>
      <c r="G8" s="33"/>
      <c r="H8" s="33"/>
      <c r="I8" s="33"/>
      <c r="J8" s="33"/>
      <c r="K8" s="33"/>
      <c r="L8" s="33"/>
      <c r="M8" s="33"/>
      <c r="N8" s="33"/>
      <c r="O8" s="33"/>
      <c r="P8" s="33"/>
      <c r="Q8" s="33"/>
      <c r="R8" s="33"/>
      <c r="S8" s="33"/>
      <c r="T8" s="33"/>
      <c r="U8" s="33"/>
      <c r="V8" s="33"/>
      <c r="W8" s="33"/>
      <c r="X8" s="33"/>
      <c r="Y8" s="33"/>
      <c r="Z8" s="33"/>
      <c r="AA8" s="34"/>
      <c r="AB8" s="35"/>
      <c r="AC8" s="35"/>
      <c r="AD8" s="35"/>
      <c r="AE8" s="5"/>
      <c r="AF8" s="5"/>
      <c r="AG8" s="5"/>
      <c r="AH8" s="5"/>
      <c r="AI8" s="5"/>
    </row>
    <row r="9" spans="1:35" s="36" customFormat="1" ht="14.4" thickBot="1" x14ac:dyDescent="0.35">
      <c r="A9" s="37"/>
      <c r="B9" s="37"/>
      <c r="C9" s="38"/>
      <c r="D9" s="38"/>
      <c r="E9" s="38"/>
      <c r="F9" s="38"/>
      <c r="G9" s="38"/>
      <c r="H9" s="39"/>
      <c r="I9" s="38"/>
      <c r="J9" s="38"/>
      <c r="K9" s="38"/>
      <c r="L9" s="38"/>
      <c r="M9" s="38"/>
      <c r="N9" s="38"/>
      <c r="O9" s="38"/>
      <c r="P9" s="38"/>
      <c r="Q9" s="38"/>
      <c r="R9" s="38"/>
      <c r="S9" s="38"/>
      <c r="T9" s="38"/>
      <c r="U9" s="38"/>
      <c r="V9" s="38"/>
      <c r="W9" s="38"/>
      <c r="X9" s="38"/>
      <c r="Y9" s="38"/>
      <c r="Z9" s="37"/>
      <c r="AA9" s="37"/>
      <c r="AB9" s="35"/>
      <c r="AC9" s="35"/>
      <c r="AD9" s="35"/>
      <c r="AE9" s="5"/>
      <c r="AF9" s="5"/>
      <c r="AG9" s="5"/>
      <c r="AH9" s="5"/>
      <c r="AI9" s="5"/>
    </row>
    <row r="10" spans="1:35" s="36" customFormat="1" ht="14.4" thickBot="1" x14ac:dyDescent="0.35">
      <c r="A10" s="40" t="s">
        <v>10</v>
      </c>
      <c r="B10" s="37"/>
      <c r="C10" s="41" t="s">
        <v>11</v>
      </c>
      <c r="D10" s="42"/>
      <c r="E10" s="42"/>
      <c r="F10" s="42"/>
      <c r="G10" s="42"/>
      <c r="H10" s="43"/>
      <c r="I10" s="38"/>
      <c r="J10" s="41" t="s">
        <v>12</v>
      </c>
      <c r="K10" s="42"/>
      <c r="L10" s="42"/>
      <c r="M10" s="42"/>
      <c r="N10" s="42"/>
      <c r="O10" s="43"/>
      <c r="P10" s="38"/>
      <c r="Q10" s="41" t="s">
        <v>13</v>
      </c>
      <c r="R10" s="42"/>
      <c r="S10" s="42"/>
      <c r="T10" s="42"/>
      <c r="U10" s="42"/>
      <c r="V10" s="43"/>
      <c r="W10" s="38"/>
      <c r="X10" s="44" t="s">
        <v>14</v>
      </c>
      <c r="Y10" s="45"/>
      <c r="Z10" s="45"/>
      <c r="AA10" s="46"/>
      <c r="AB10" s="35"/>
      <c r="AC10" s="35"/>
      <c r="AD10" s="35"/>
      <c r="AE10" s="5"/>
      <c r="AF10" s="5"/>
      <c r="AG10" s="5"/>
      <c r="AH10" s="5"/>
      <c r="AI10" s="5"/>
    </row>
    <row r="11" spans="1:35" s="36" customFormat="1" ht="12" customHeight="1" x14ac:dyDescent="0.3">
      <c r="A11" s="37"/>
      <c r="B11" s="37"/>
      <c r="C11" s="47" t="s">
        <v>15</v>
      </c>
      <c r="D11" s="47" t="s">
        <v>16</v>
      </c>
      <c r="E11" s="47" t="s">
        <v>17</v>
      </c>
      <c r="F11" s="47" t="s">
        <v>18</v>
      </c>
      <c r="G11" s="48" t="s">
        <v>19</v>
      </c>
      <c r="H11" s="49"/>
      <c r="I11" s="38"/>
      <c r="J11" s="50" t="s">
        <v>20</v>
      </c>
      <c r="K11" s="50" t="s">
        <v>21</v>
      </c>
      <c r="L11" s="50" t="s">
        <v>22</v>
      </c>
      <c r="M11" s="50" t="s">
        <v>18</v>
      </c>
      <c r="N11" s="48" t="s">
        <v>19</v>
      </c>
      <c r="O11" s="48"/>
      <c r="P11" s="38"/>
      <c r="Q11" s="47" t="s">
        <v>15</v>
      </c>
      <c r="R11" s="47" t="s">
        <v>16</v>
      </c>
      <c r="S11" s="47" t="s">
        <v>17</v>
      </c>
      <c r="T11" s="47" t="s">
        <v>18</v>
      </c>
      <c r="U11" s="48" t="s">
        <v>19</v>
      </c>
      <c r="V11" s="49"/>
      <c r="W11" s="38"/>
      <c r="X11" s="51" t="s">
        <v>23</v>
      </c>
      <c r="Y11" s="52" t="s">
        <v>24</v>
      </c>
      <c r="Z11" s="48" t="s">
        <v>19</v>
      </c>
      <c r="AA11" s="48"/>
      <c r="AB11" s="35"/>
      <c r="AC11" s="35"/>
      <c r="AD11" s="35"/>
      <c r="AE11" s="5"/>
      <c r="AF11" s="5"/>
      <c r="AG11" s="5"/>
      <c r="AH11" s="5"/>
      <c r="AI11" s="5"/>
    </row>
    <row r="12" spans="1:35" s="36" customFormat="1" ht="12" customHeight="1" thickBot="1" x14ac:dyDescent="0.35">
      <c r="A12" s="53" t="s">
        <v>25</v>
      </c>
      <c r="B12" s="37"/>
      <c r="C12" s="54"/>
      <c r="D12" s="54"/>
      <c r="E12" s="54"/>
      <c r="F12" s="54"/>
      <c r="G12" s="55" t="s">
        <v>26</v>
      </c>
      <c r="H12" s="56" t="s">
        <v>27</v>
      </c>
      <c r="I12" s="57"/>
      <c r="J12" s="54"/>
      <c r="K12" s="54"/>
      <c r="L12" s="54"/>
      <c r="M12" s="54"/>
      <c r="N12" s="55" t="s">
        <v>26</v>
      </c>
      <c r="O12" s="56" t="s">
        <v>27</v>
      </c>
      <c r="P12" s="37"/>
      <c r="Q12" s="54"/>
      <c r="R12" s="54"/>
      <c r="S12" s="54"/>
      <c r="T12" s="54"/>
      <c r="U12" s="55" t="s">
        <v>26</v>
      </c>
      <c r="V12" s="56" t="s">
        <v>27</v>
      </c>
      <c r="W12" s="37"/>
      <c r="X12" s="58"/>
      <c r="Y12" s="59" t="s">
        <v>28</v>
      </c>
      <c r="Z12" s="55" t="s">
        <v>26</v>
      </c>
      <c r="AA12" s="55" t="s">
        <v>27</v>
      </c>
      <c r="AB12" s="35"/>
      <c r="AC12" s="35"/>
      <c r="AD12" s="35"/>
      <c r="AE12" s="35"/>
    </row>
    <row r="13" spans="1:35" s="36" customFormat="1" ht="16.8" thickBot="1" x14ac:dyDescent="0.35">
      <c r="A13" s="60" t="s">
        <v>29</v>
      </c>
      <c r="B13" s="37"/>
      <c r="C13" s="61">
        <v>367.25200000000001</v>
      </c>
      <c r="D13" s="62">
        <v>360.61900000000003</v>
      </c>
      <c r="E13" s="63"/>
      <c r="F13" s="64">
        <v>360.66500000000002</v>
      </c>
      <c r="G13" s="65">
        <v>1.9140000000000441</v>
      </c>
      <c r="H13" s="66">
        <v>5.3351767660578808E-3</v>
      </c>
      <c r="I13" s="57"/>
      <c r="J13" s="61">
        <v>317.76900000000001</v>
      </c>
      <c r="K13" s="62">
        <v>378.63200000000001</v>
      </c>
      <c r="L13" s="63">
        <v>376.03699999999998</v>
      </c>
      <c r="M13" s="64">
        <v>374.59800000000001</v>
      </c>
      <c r="N13" s="65">
        <v>-1.0099999999999909</v>
      </c>
      <c r="O13" s="66">
        <v>-2.6889736107856832E-3</v>
      </c>
      <c r="P13" s="37"/>
      <c r="Q13" s="61">
        <v>363.44299999999998</v>
      </c>
      <c r="R13" s="62">
        <v>358.51600000000002</v>
      </c>
      <c r="S13" s="63"/>
      <c r="T13" s="64">
        <v>348.58699999999999</v>
      </c>
      <c r="U13" s="65">
        <v>-0.48599999999999</v>
      </c>
      <c r="V13" s="66">
        <v>-1.3922589257834295E-3</v>
      </c>
      <c r="W13" s="37"/>
      <c r="X13" s="67">
        <v>360.4418</v>
      </c>
      <c r="Y13" s="68">
        <v>162.06915467625899</v>
      </c>
      <c r="Z13" s="65">
        <v>1.1358999999999924</v>
      </c>
      <c r="AA13" s="66">
        <v>3.1613730807091844E-3</v>
      </c>
      <c r="AB13" s="35"/>
      <c r="AC13" s="35"/>
      <c r="AD13" s="35"/>
      <c r="AE13" s="35"/>
      <c r="AF13" s="69"/>
    </row>
    <row r="14" spans="1:35" s="36" customFormat="1" ht="2.1" customHeight="1" x14ac:dyDescent="0.3">
      <c r="A14" s="70"/>
      <c r="B14" s="37"/>
      <c r="C14" s="70"/>
      <c r="D14" s="71"/>
      <c r="E14" s="71"/>
      <c r="F14" s="71"/>
      <c r="G14" s="71"/>
      <c r="H14" s="72"/>
      <c r="I14" s="71"/>
      <c r="J14" s="71"/>
      <c r="K14" s="71"/>
      <c r="L14" s="71"/>
      <c r="M14" s="71"/>
      <c r="N14" s="71"/>
      <c r="O14" s="73"/>
      <c r="P14" s="37"/>
      <c r="Q14" s="70"/>
      <c r="R14" s="71"/>
      <c r="S14" s="71"/>
      <c r="T14" s="71"/>
      <c r="U14" s="71"/>
      <c r="V14" s="72"/>
      <c r="W14" s="37"/>
      <c r="X14" s="74"/>
      <c r="Y14" s="75"/>
      <c r="Z14" s="70"/>
      <c r="AA14" s="70"/>
      <c r="AB14" s="35"/>
      <c r="AC14" s="35"/>
      <c r="AD14" s="35"/>
      <c r="AE14" s="35"/>
    </row>
    <row r="15" spans="1:35" s="36" customFormat="1" ht="2.85" customHeight="1" x14ac:dyDescent="0.3">
      <c r="A15" s="76"/>
      <c r="B15" s="37"/>
      <c r="C15" s="76"/>
      <c r="D15" s="76"/>
      <c r="E15" s="76"/>
      <c r="F15" s="76"/>
      <c r="G15" s="77"/>
      <c r="H15" s="78"/>
      <c r="I15" s="76"/>
      <c r="J15" s="76"/>
      <c r="K15" s="76"/>
      <c r="L15" s="76"/>
      <c r="M15" s="76"/>
      <c r="N15" s="76"/>
      <c r="O15" s="79"/>
      <c r="P15" s="76"/>
      <c r="Q15" s="76"/>
      <c r="R15" s="76"/>
      <c r="S15" s="76"/>
      <c r="T15" s="76"/>
      <c r="U15" s="77"/>
      <c r="V15" s="78"/>
      <c r="W15" s="76"/>
      <c r="X15" s="76"/>
      <c r="Y15" s="76"/>
      <c r="Z15" s="80"/>
      <c r="AA15" s="80"/>
      <c r="AB15" s="35"/>
      <c r="AC15" s="35"/>
      <c r="AD15" s="35"/>
      <c r="AE15" s="35"/>
    </row>
    <row r="16" spans="1:35" s="36" customFormat="1" ht="14.4" thickBot="1" x14ac:dyDescent="0.35">
      <c r="A16" s="76"/>
      <c r="B16" s="37"/>
      <c r="C16" s="81" t="s">
        <v>30</v>
      </c>
      <c r="D16" s="81" t="s">
        <v>31</v>
      </c>
      <c r="E16" s="81" t="s">
        <v>32</v>
      </c>
      <c r="F16" s="81" t="s">
        <v>33</v>
      </c>
      <c r="G16" s="81"/>
      <c r="H16" s="82"/>
      <c r="I16" s="38"/>
      <c r="J16" s="81" t="s">
        <v>30</v>
      </c>
      <c r="K16" s="81" t="s">
        <v>31</v>
      </c>
      <c r="L16" s="81" t="s">
        <v>32</v>
      </c>
      <c r="M16" s="81" t="s">
        <v>33</v>
      </c>
      <c r="N16" s="83"/>
      <c r="O16" s="84"/>
      <c r="P16" s="38"/>
      <c r="Q16" s="81" t="s">
        <v>30</v>
      </c>
      <c r="R16" s="81" t="s">
        <v>31</v>
      </c>
      <c r="S16" s="81" t="s">
        <v>32</v>
      </c>
      <c r="T16" s="81" t="s">
        <v>33</v>
      </c>
      <c r="U16" s="81"/>
      <c r="V16" s="82"/>
      <c r="W16" s="37"/>
      <c r="X16" s="85" t="s">
        <v>23</v>
      </c>
      <c r="Y16" s="38"/>
      <c r="Z16" s="80"/>
      <c r="AA16" s="80"/>
      <c r="AB16" s="35"/>
      <c r="AC16" s="35"/>
      <c r="AD16" s="35"/>
      <c r="AE16" s="35"/>
    </row>
    <row r="17" spans="1:31" s="36" customFormat="1" ht="13.8" x14ac:dyDescent="0.3">
      <c r="A17" s="86" t="s">
        <v>34</v>
      </c>
      <c r="B17" s="37"/>
      <c r="C17" s="87">
        <v>338.34399999999999</v>
      </c>
      <c r="D17" s="88">
        <v>314.56290000000001</v>
      </c>
      <c r="E17" s="88" t="s">
        <v>121</v>
      </c>
      <c r="F17" s="89">
        <v>335.28140000000002</v>
      </c>
      <c r="G17" s="90">
        <v>1.2400000000013733E-2</v>
      </c>
      <c r="H17" s="91">
        <v>3.6985226788077696E-5</v>
      </c>
      <c r="I17" s="92"/>
      <c r="J17" s="87" t="s">
        <v>121</v>
      </c>
      <c r="K17" s="88" t="s">
        <v>121</v>
      </c>
      <c r="L17" s="88" t="s">
        <v>121</v>
      </c>
      <c r="M17" s="89" t="s">
        <v>121</v>
      </c>
      <c r="N17" s="90"/>
      <c r="O17" s="91"/>
      <c r="P17" s="37"/>
      <c r="Q17" s="87" t="s">
        <v>121</v>
      </c>
      <c r="R17" s="88" t="s">
        <v>121</v>
      </c>
      <c r="S17" s="88" t="s">
        <v>121</v>
      </c>
      <c r="T17" s="89" t="s">
        <v>121</v>
      </c>
      <c r="U17" s="90" t="s">
        <v>121</v>
      </c>
      <c r="V17" s="93" t="s">
        <v>121</v>
      </c>
      <c r="W17" s="37"/>
      <c r="X17" s="94">
        <v>335.28140000000002</v>
      </c>
      <c r="Y17" s="95"/>
      <c r="Z17" s="96">
        <v>1.2400000000013733E-2</v>
      </c>
      <c r="AA17" s="93">
        <v>3.6985226788077696E-5</v>
      </c>
      <c r="AB17" s="97"/>
      <c r="AC17" s="97"/>
      <c r="AD17" s="97"/>
      <c r="AE17" s="97"/>
    </row>
    <row r="18" spans="1:31" s="36" customFormat="1" ht="13.8" x14ac:dyDescent="0.3">
      <c r="A18" s="98" t="s">
        <v>35</v>
      </c>
      <c r="B18" s="37"/>
      <c r="C18" s="99" t="s">
        <v>121</v>
      </c>
      <c r="D18" s="100" t="s">
        <v>121</v>
      </c>
      <c r="E18" s="100" t="s">
        <v>121</v>
      </c>
      <c r="F18" s="101" t="s">
        <v>121</v>
      </c>
      <c r="G18" s="102"/>
      <c r="H18" s="103" t="s">
        <v>121</v>
      </c>
      <c r="I18" s="92"/>
      <c r="J18" s="99" t="s">
        <v>121</v>
      </c>
      <c r="K18" s="100" t="s">
        <v>121</v>
      </c>
      <c r="L18" s="100" t="s">
        <v>121</v>
      </c>
      <c r="M18" s="101" t="s">
        <v>121</v>
      </c>
      <c r="N18" s="102" t="s">
        <v>121</v>
      </c>
      <c r="O18" s="104" t="s">
        <v>121</v>
      </c>
      <c r="P18" s="37"/>
      <c r="Q18" s="99" t="s">
        <v>121</v>
      </c>
      <c r="R18" s="100" t="s">
        <v>121</v>
      </c>
      <c r="S18" s="100" t="s">
        <v>121</v>
      </c>
      <c r="T18" s="101" t="s">
        <v>121</v>
      </c>
      <c r="U18" s="102" t="s">
        <v>121</v>
      </c>
      <c r="V18" s="104" t="s">
        <v>121</v>
      </c>
      <c r="W18" s="37"/>
      <c r="X18" s="105" t="s">
        <v>121</v>
      </c>
      <c r="Y18" s="71"/>
      <c r="Z18" s="106" t="s">
        <v>121</v>
      </c>
      <c r="AA18" s="104" t="s">
        <v>121</v>
      </c>
      <c r="AB18" s="97"/>
      <c r="AC18" s="97"/>
      <c r="AD18" s="97"/>
      <c r="AE18" s="97"/>
    </row>
    <row r="19" spans="1:31" s="36" customFormat="1" ht="13.8" x14ac:dyDescent="0.3">
      <c r="A19" s="98" t="s">
        <v>36</v>
      </c>
      <c r="B19" s="37"/>
      <c r="C19" s="99">
        <v>311.92450000000002</v>
      </c>
      <c r="D19" s="100">
        <v>315.29660000000001</v>
      </c>
      <c r="E19" s="100">
        <v>318.09899999999999</v>
      </c>
      <c r="F19" s="101">
        <v>315.18779999999998</v>
      </c>
      <c r="G19" s="102">
        <v>3.1435999999999922</v>
      </c>
      <c r="H19" s="103">
        <v>1.0074213845346236E-2</v>
      </c>
      <c r="I19" s="92"/>
      <c r="J19" s="99" t="s">
        <v>121</v>
      </c>
      <c r="K19" s="100" t="s">
        <v>121</v>
      </c>
      <c r="L19" s="100" t="s">
        <v>121</v>
      </c>
      <c r="M19" s="101" t="s">
        <v>121</v>
      </c>
      <c r="N19" s="102" t="s">
        <v>121</v>
      </c>
      <c r="O19" s="104" t="s">
        <v>121</v>
      </c>
      <c r="P19" s="37"/>
      <c r="Q19" s="99" t="s">
        <v>121</v>
      </c>
      <c r="R19" s="100" t="s">
        <v>121</v>
      </c>
      <c r="S19" s="100" t="s">
        <v>121</v>
      </c>
      <c r="T19" s="101" t="s">
        <v>121</v>
      </c>
      <c r="U19" s="102" t="s">
        <v>121</v>
      </c>
      <c r="V19" s="104">
        <v>-1</v>
      </c>
      <c r="W19" s="37"/>
      <c r="X19" s="105">
        <v>315.18779999999998</v>
      </c>
      <c r="Y19" s="71"/>
      <c r="Z19" s="106">
        <v>3.7918999999999983</v>
      </c>
      <c r="AA19" s="104">
        <v>1.2177103166740366E-2</v>
      </c>
      <c r="AB19" s="97"/>
      <c r="AC19" s="97"/>
      <c r="AD19" s="97"/>
      <c r="AE19" s="97"/>
    </row>
    <row r="20" spans="1:31" s="36" customFormat="1" ht="13.8" x14ac:dyDescent="0.3">
      <c r="A20" s="98" t="s">
        <v>37</v>
      </c>
      <c r="B20" s="37"/>
      <c r="C20" s="99" t="s">
        <v>121</v>
      </c>
      <c r="D20" s="100">
        <v>320.20979999999997</v>
      </c>
      <c r="E20" s="100">
        <v>310.12189999999998</v>
      </c>
      <c r="F20" s="101">
        <v>313.47210000000001</v>
      </c>
      <c r="G20" s="102">
        <v>2.1034999999999968</v>
      </c>
      <c r="H20" s="103">
        <v>6.7556587273089885E-3</v>
      </c>
      <c r="I20" s="92"/>
      <c r="J20" s="99" t="s">
        <v>121</v>
      </c>
      <c r="K20" s="100" t="s">
        <v>121</v>
      </c>
      <c r="L20" s="100" t="s">
        <v>121</v>
      </c>
      <c r="M20" s="101" t="s">
        <v>121</v>
      </c>
      <c r="N20" s="102" t="s">
        <v>121</v>
      </c>
      <c r="O20" s="104" t="s">
        <v>121</v>
      </c>
      <c r="P20" s="37"/>
      <c r="Q20" s="99" t="s">
        <v>121</v>
      </c>
      <c r="R20" s="100">
        <v>332.435</v>
      </c>
      <c r="S20" s="100">
        <v>342.98880000000003</v>
      </c>
      <c r="T20" s="101">
        <v>340.87670000000003</v>
      </c>
      <c r="U20" s="102">
        <v>-0.33679999999998245</v>
      </c>
      <c r="V20" s="104">
        <v>-9.8706528317304976E-4</v>
      </c>
      <c r="W20" s="37"/>
      <c r="X20" s="107">
        <v>330.93200000000002</v>
      </c>
      <c r="Y20" s="37"/>
      <c r="Z20" s="106">
        <v>0.54869999999999663</v>
      </c>
      <c r="AA20" s="104">
        <v>1.6607982304190916E-3</v>
      </c>
      <c r="AB20" s="97"/>
      <c r="AC20" s="97"/>
      <c r="AD20" s="97"/>
      <c r="AE20" s="97"/>
    </row>
    <row r="21" spans="1:31" s="36" customFormat="1" ht="13.8" x14ac:dyDescent="0.3">
      <c r="A21" s="98" t="s">
        <v>38</v>
      </c>
      <c r="B21" s="37"/>
      <c r="C21" s="99">
        <v>367.38440000000003</v>
      </c>
      <c r="D21" s="100">
        <v>377.49529999999999</v>
      </c>
      <c r="E21" s="100" t="s">
        <v>121</v>
      </c>
      <c r="F21" s="101">
        <v>372.07209999999998</v>
      </c>
      <c r="G21" s="102">
        <v>4.9325000000000045</v>
      </c>
      <c r="H21" s="103">
        <v>1.3434944092111101E-2</v>
      </c>
      <c r="I21" s="92"/>
      <c r="J21" s="99" t="s">
        <v>121</v>
      </c>
      <c r="K21" s="100" t="s">
        <v>121</v>
      </c>
      <c r="L21" s="100" t="s">
        <v>121</v>
      </c>
      <c r="M21" s="101" t="s">
        <v>121</v>
      </c>
      <c r="N21" s="102" t="s">
        <v>121</v>
      </c>
      <c r="O21" s="104" t="s">
        <v>121</v>
      </c>
      <c r="P21" s="37"/>
      <c r="Q21" s="99" t="s">
        <v>121</v>
      </c>
      <c r="R21" s="100" t="s">
        <v>121</v>
      </c>
      <c r="S21" s="100" t="s">
        <v>121</v>
      </c>
      <c r="T21" s="101" t="s">
        <v>121</v>
      </c>
      <c r="U21" s="102" t="s">
        <v>121</v>
      </c>
      <c r="V21" s="104" t="s">
        <v>121</v>
      </c>
      <c r="W21" s="37"/>
      <c r="X21" s="107">
        <v>372.07209999999998</v>
      </c>
      <c r="Y21" s="71"/>
      <c r="Z21" s="106">
        <v>4.9325000000000045</v>
      </c>
      <c r="AA21" s="104">
        <v>1.3434944092111101E-2</v>
      </c>
      <c r="AB21" s="97"/>
      <c r="AC21" s="97"/>
      <c r="AD21" s="97"/>
      <c r="AE21" s="97"/>
    </row>
    <row r="22" spans="1:31" s="36" customFormat="1" ht="13.8" x14ac:dyDescent="0.3">
      <c r="A22" s="98" t="s">
        <v>39</v>
      </c>
      <c r="B22" s="37"/>
      <c r="C22" s="99" t="s">
        <v>121</v>
      </c>
      <c r="D22" s="100" t="s">
        <v>122</v>
      </c>
      <c r="E22" s="100" t="s">
        <v>121</v>
      </c>
      <c r="F22" s="101" t="s">
        <v>122</v>
      </c>
      <c r="G22" s="102" t="s">
        <v>121</v>
      </c>
      <c r="H22" s="103" t="s">
        <v>121</v>
      </c>
      <c r="I22" s="92"/>
      <c r="J22" s="99" t="s">
        <v>121</v>
      </c>
      <c r="K22" s="100" t="s">
        <v>121</v>
      </c>
      <c r="L22" s="100" t="s">
        <v>121</v>
      </c>
      <c r="M22" s="101" t="s">
        <v>121</v>
      </c>
      <c r="N22" s="102" t="s">
        <v>121</v>
      </c>
      <c r="O22" s="104" t="s">
        <v>121</v>
      </c>
      <c r="P22" s="37"/>
      <c r="Q22" s="99" t="s">
        <v>121</v>
      </c>
      <c r="R22" s="100" t="s">
        <v>121</v>
      </c>
      <c r="S22" s="100" t="s">
        <v>121</v>
      </c>
      <c r="T22" s="101" t="s">
        <v>121</v>
      </c>
      <c r="U22" s="102" t="s">
        <v>121</v>
      </c>
      <c r="V22" s="104" t="s">
        <v>121</v>
      </c>
      <c r="W22" s="37"/>
      <c r="X22" s="107" t="s">
        <v>122</v>
      </c>
      <c r="Y22" s="71"/>
      <c r="Z22" s="106" t="s">
        <v>121</v>
      </c>
      <c r="AA22" s="104" t="s">
        <v>121</v>
      </c>
      <c r="AB22" s="97"/>
      <c r="AC22" s="97"/>
      <c r="AD22" s="97"/>
      <c r="AE22" s="97"/>
    </row>
    <row r="23" spans="1:31" s="36" customFormat="1" ht="13.8" x14ac:dyDescent="0.3">
      <c r="A23" s="98" t="s">
        <v>40</v>
      </c>
      <c r="B23" s="37"/>
      <c r="C23" s="108" t="s">
        <v>121</v>
      </c>
      <c r="D23" s="109" t="s">
        <v>121</v>
      </c>
      <c r="E23" s="109" t="s">
        <v>121</v>
      </c>
      <c r="F23" s="110" t="s">
        <v>121</v>
      </c>
      <c r="G23" s="102"/>
      <c r="H23" s="103"/>
      <c r="I23" s="111"/>
      <c r="J23" s="108">
        <v>370.87569999999999</v>
      </c>
      <c r="K23" s="109">
        <v>378.3759</v>
      </c>
      <c r="L23" s="109">
        <v>385.1146</v>
      </c>
      <c r="M23" s="110">
        <v>380.42939999999999</v>
      </c>
      <c r="N23" s="102">
        <v>-0.10140000000001237</v>
      </c>
      <c r="O23" s="104">
        <v>-2.6646988890255408E-4</v>
      </c>
      <c r="P23" s="37"/>
      <c r="Q23" s="108" t="s">
        <v>121</v>
      </c>
      <c r="R23" s="109" t="s">
        <v>121</v>
      </c>
      <c r="S23" s="109" t="s">
        <v>121</v>
      </c>
      <c r="T23" s="110" t="s">
        <v>121</v>
      </c>
      <c r="U23" s="102" t="s">
        <v>121</v>
      </c>
      <c r="V23" s="104" t="s">
        <v>121</v>
      </c>
      <c r="W23" s="37"/>
      <c r="X23" s="107">
        <v>380.42939999999999</v>
      </c>
      <c r="Y23" s="95"/>
      <c r="Z23" s="106">
        <v>-0.10140000000001237</v>
      </c>
      <c r="AA23" s="104">
        <v>-2.6646988890255408E-4</v>
      </c>
      <c r="AB23" s="97"/>
      <c r="AC23" s="97"/>
      <c r="AD23" s="97"/>
      <c r="AE23" s="97"/>
    </row>
    <row r="24" spans="1:31" s="36" customFormat="1" ht="13.8" x14ac:dyDescent="0.3">
      <c r="A24" s="98" t="s">
        <v>41</v>
      </c>
      <c r="B24" s="37"/>
      <c r="C24" s="99" t="s">
        <v>121</v>
      </c>
      <c r="D24" s="100">
        <v>434.06540000000001</v>
      </c>
      <c r="E24" s="100">
        <v>416.97800000000001</v>
      </c>
      <c r="F24" s="101">
        <v>426.09160000000003</v>
      </c>
      <c r="G24" s="102">
        <v>0</v>
      </c>
      <c r="H24" s="103">
        <v>0</v>
      </c>
      <c r="I24" s="92"/>
      <c r="J24" s="99" t="s">
        <v>121</v>
      </c>
      <c r="K24" s="100" t="s">
        <v>121</v>
      </c>
      <c r="L24" s="100" t="s">
        <v>121</v>
      </c>
      <c r="M24" s="101" t="s">
        <v>121</v>
      </c>
      <c r="N24" s="102" t="s">
        <v>121</v>
      </c>
      <c r="O24" s="104" t="s">
        <v>121</v>
      </c>
      <c r="P24" s="37"/>
      <c r="Q24" s="99" t="s">
        <v>121</v>
      </c>
      <c r="R24" s="100" t="s">
        <v>121</v>
      </c>
      <c r="S24" s="100" t="s">
        <v>121</v>
      </c>
      <c r="T24" s="101" t="s">
        <v>121</v>
      </c>
      <c r="U24" s="102" t="s">
        <v>121</v>
      </c>
      <c r="V24" s="104" t="s">
        <v>121</v>
      </c>
      <c r="W24" s="37"/>
      <c r="X24" s="107">
        <v>426.09160000000003</v>
      </c>
      <c r="Y24" s="95"/>
      <c r="Z24" s="106" t="s">
        <v>121</v>
      </c>
      <c r="AA24" s="104" t="s">
        <v>121</v>
      </c>
      <c r="AB24" s="97"/>
      <c r="AC24" s="97"/>
      <c r="AD24" s="97"/>
      <c r="AE24" s="97"/>
    </row>
    <row r="25" spans="1:31" s="36" customFormat="1" ht="13.8" x14ac:dyDescent="0.3">
      <c r="A25" s="98" t="s">
        <v>42</v>
      </c>
      <c r="B25" s="37"/>
      <c r="C25" s="99">
        <v>334.38589999999999</v>
      </c>
      <c r="D25" s="100">
        <v>335.73809999999997</v>
      </c>
      <c r="E25" s="100" t="s">
        <v>121</v>
      </c>
      <c r="F25" s="101">
        <v>334.85270000000003</v>
      </c>
      <c r="G25" s="102">
        <v>1.0127000000000521</v>
      </c>
      <c r="H25" s="103">
        <v>3.0334890965733052E-3</v>
      </c>
      <c r="I25" s="92"/>
      <c r="J25" s="99" t="s">
        <v>121</v>
      </c>
      <c r="K25" s="100" t="s">
        <v>121</v>
      </c>
      <c r="L25" s="100" t="s">
        <v>121</v>
      </c>
      <c r="M25" s="101" t="s">
        <v>121</v>
      </c>
      <c r="N25" s="102" t="s">
        <v>121</v>
      </c>
      <c r="O25" s="104" t="s">
        <v>121</v>
      </c>
      <c r="P25" s="37"/>
      <c r="Q25" s="99">
        <v>358.88470000000001</v>
      </c>
      <c r="R25" s="100">
        <v>369.19060000000002</v>
      </c>
      <c r="S25" s="100" t="s">
        <v>121</v>
      </c>
      <c r="T25" s="101">
        <v>363.62290000000002</v>
      </c>
      <c r="U25" s="102">
        <v>1.9295000000000186</v>
      </c>
      <c r="V25" s="104">
        <v>5.3346287214530719E-3</v>
      </c>
      <c r="W25" s="37"/>
      <c r="X25" s="107">
        <v>353.01850000000002</v>
      </c>
      <c r="Y25" s="95"/>
      <c r="Z25" s="106">
        <v>1.5916000000000281</v>
      </c>
      <c r="AA25" s="104">
        <v>4.5289646296287067E-3</v>
      </c>
      <c r="AB25" s="97"/>
      <c r="AC25" s="97"/>
      <c r="AD25" s="97"/>
      <c r="AE25" s="97"/>
    </row>
    <row r="26" spans="1:31" s="36" customFormat="1" ht="13.8" x14ac:dyDescent="0.3">
      <c r="A26" s="98" t="s">
        <v>43</v>
      </c>
      <c r="B26" s="37"/>
      <c r="C26" s="108">
        <v>369.00720000000001</v>
      </c>
      <c r="D26" s="109">
        <v>362.84879999999998</v>
      </c>
      <c r="E26" s="109">
        <v>337.22710000000001</v>
      </c>
      <c r="F26" s="110">
        <v>362.17809999999997</v>
      </c>
      <c r="G26" s="102">
        <v>1.2755999999999972</v>
      </c>
      <c r="H26" s="103">
        <v>3.5344726068675669E-3</v>
      </c>
      <c r="I26" s="92"/>
      <c r="J26" s="108">
        <v>393.6782</v>
      </c>
      <c r="K26" s="109">
        <v>370</v>
      </c>
      <c r="L26" s="109">
        <v>331.21019999999999</v>
      </c>
      <c r="M26" s="110">
        <v>349.99520000000001</v>
      </c>
      <c r="N26" s="102">
        <v>-4.8424999999999727</v>
      </c>
      <c r="O26" s="104">
        <v>-1.3647084286703359E-2</v>
      </c>
      <c r="P26" s="37"/>
      <c r="Q26" s="108" t="s">
        <v>121</v>
      </c>
      <c r="R26" s="109" t="s">
        <v>121</v>
      </c>
      <c r="S26" s="109" t="s">
        <v>121</v>
      </c>
      <c r="T26" s="110" t="s">
        <v>121</v>
      </c>
      <c r="U26" s="102" t="s">
        <v>121</v>
      </c>
      <c r="V26" s="104" t="s">
        <v>121</v>
      </c>
      <c r="W26" s="37"/>
      <c r="X26" s="107">
        <v>360.46690000000001</v>
      </c>
      <c r="Y26" s="71"/>
      <c r="Z26" s="106">
        <v>0.4163000000000352</v>
      </c>
      <c r="AA26" s="104">
        <v>1.156226374848579E-3</v>
      </c>
      <c r="AB26" s="97"/>
      <c r="AC26" s="97"/>
      <c r="AD26" s="97"/>
      <c r="AE26" s="97"/>
    </row>
    <row r="27" spans="1:31" s="36" customFormat="1" ht="13.8" x14ac:dyDescent="0.3">
      <c r="A27" s="98" t="s">
        <v>44</v>
      </c>
      <c r="B27" s="37"/>
      <c r="C27" s="108">
        <v>312.81729999999999</v>
      </c>
      <c r="D27" s="109">
        <v>325.83319999999998</v>
      </c>
      <c r="E27" s="109" t="s">
        <v>121</v>
      </c>
      <c r="F27" s="110">
        <v>322.3526</v>
      </c>
      <c r="G27" s="102">
        <v>2.7112999999999943</v>
      </c>
      <c r="H27" s="103">
        <v>8.4823206513051641E-3</v>
      </c>
      <c r="I27" s="92"/>
      <c r="J27" s="108" t="s">
        <v>121</v>
      </c>
      <c r="K27" s="109" t="s">
        <v>121</v>
      </c>
      <c r="L27" s="109" t="s">
        <v>121</v>
      </c>
      <c r="M27" s="110" t="s">
        <v>121</v>
      </c>
      <c r="N27" s="102" t="s">
        <v>121</v>
      </c>
      <c r="O27" s="104" t="s">
        <v>121</v>
      </c>
      <c r="P27" s="37"/>
      <c r="Q27" s="108" t="s">
        <v>121</v>
      </c>
      <c r="R27" s="109" t="s">
        <v>121</v>
      </c>
      <c r="S27" s="109" t="s">
        <v>121</v>
      </c>
      <c r="T27" s="110">
        <v>341.20190000000002</v>
      </c>
      <c r="U27" s="102" t="s">
        <v>121</v>
      </c>
      <c r="V27" s="104" t="s">
        <v>121</v>
      </c>
      <c r="W27" s="37"/>
      <c r="X27" s="107">
        <v>323.1103</v>
      </c>
      <c r="Y27" s="71"/>
      <c r="Z27" s="106">
        <v>3.4689999999999941</v>
      </c>
      <c r="AA27" s="104">
        <v>1.0852790299626491E-2</v>
      </c>
      <c r="AB27" s="97"/>
      <c r="AC27" s="97"/>
      <c r="AD27" s="97"/>
      <c r="AE27" s="97"/>
    </row>
    <row r="28" spans="1:31" s="36" customFormat="1" ht="13.8" x14ac:dyDescent="0.3">
      <c r="A28" s="98" t="s">
        <v>45</v>
      </c>
      <c r="B28" s="37"/>
      <c r="C28" s="99">
        <v>393.31979999999999</v>
      </c>
      <c r="D28" s="100">
        <v>386.48079999999999</v>
      </c>
      <c r="E28" s="100">
        <v>312.73379999999997</v>
      </c>
      <c r="F28" s="101">
        <v>389.3458</v>
      </c>
      <c r="G28" s="112">
        <v>2.6585000000000036</v>
      </c>
      <c r="H28" s="103">
        <v>6.875064166834477E-3</v>
      </c>
      <c r="I28" s="92"/>
      <c r="J28" s="99" t="s">
        <v>121</v>
      </c>
      <c r="K28" s="100" t="s">
        <v>121</v>
      </c>
      <c r="L28" s="100" t="s">
        <v>121</v>
      </c>
      <c r="M28" s="101" t="s">
        <v>121</v>
      </c>
      <c r="N28" s="102" t="s">
        <v>121</v>
      </c>
      <c r="O28" s="104" t="s">
        <v>121</v>
      </c>
      <c r="P28" s="37"/>
      <c r="Q28" s="99">
        <v>412.74700000000001</v>
      </c>
      <c r="R28" s="100">
        <v>383.37900000000002</v>
      </c>
      <c r="S28" s="100">
        <v>323.6506</v>
      </c>
      <c r="T28" s="101">
        <v>394.58390000000003</v>
      </c>
      <c r="U28" s="102">
        <v>-40.729799999999955</v>
      </c>
      <c r="V28" s="104">
        <v>-9.3564250332576204E-2</v>
      </c>
      <c r="W28" s="37"/>
      <c r="X28" s="107">
        <v>389.65699999999998</v>
      </c>
      <c r="Y28" s="71"/>
      <c r="Z28" s="106">
        <v>8.0999999999960437E-2</v>
      </c>
      <c r="AA28" s="104">
        <v>2.0791835225986155E-4</v>
      </c>
      <c r="AB28" s="97"/>
      <c r="AC28" s="97"/>
      <c r="AD28" s="97"/>
      <c r="AE28" s="97"/>
    </row>
    <row r="29" spans="1:31" s="36" customFormat="1" ht="13.8" x14ac:dyDescent="0.3">
      <c r="A29" s="98" t="s">
        <v>46</v>
      </c>
      <c r="B29" s="37"/>
      <c r="C29" s="99" t="s">
        <v>121</v>
      </c>
      <c r="D29" s="100" t="s">
        <v>121</v>
      </c>
      <c r="E29" s="100" t="s">
        <v>121</v>
      </c>
      <c r="F29" s="101" t="s">
        <v>121</v>
      </c>
      <c r="G29" s="102">
        <v>0</v>
      </c>
      <c r="H29" s="103">
        <v>0</v>
      </c>
      <c r="I29" s="92"/>
      <c r="J29" s="99" t="s">
        <v>121</v>
      </c>
      <c r="K29" s="100" t="s">
        <v>121</v>
      </c>
      <c r="L29" s="100" t="s">
        <v>121</v>
      </c>
      <c r="M29" s="101" t="s">
        <v>121</v>
      </c>
      <c r="N29" s="102" t="s">
        <v>121</v>
      </c>
      <c r="O29" s="104" t="s">
        <v>121</v>
      </c>
      <c r="P29" s="37"/>
      <c r="Q29" s="99" t="s">
        <v>121</v>
      </c>
      <c r="R29" s="100" t="s">
        <v>121</v>
      </c>
      <c r="S29" s="100" t="s">
        <v>121</v>
      </c>
      <c r="T29" s="101" t="s">
        <v>121</v>
      </c>
      <c r="U29" s="102" t="s">
        <v>121</v>
      </c>
      <c r="V29" s="104" t="s">
        <v>121</v>
      </c>
      <c r="W29" s="37"/>
      <c r="X29" s="107" t="s">
        <v>121</v>
      </c>
      <c r="Y29" s="95"/>
      <c r="Z29" s="106" t="s">
        <v>121</v>
      </c>
      <c r="AA29" s="104" t="s">
        <v>121</v>
      </c>
      <c r="AB29" s="97"/>
      <c r="AC29" s="97"/>
      <c r="AD29" s="97"/>
      <c r="AE29" s="97"/>
    </row>
    <row r="30" spans="1:31" s="36" customFormat="1" ht="13.8" x14ac:dyDescent="0.3">
      <c r="A30" s="98" t="s">
        <v>47</v>
      </c>
      <c r="B30" s="37"/>
      <c r="C30" s="99" t="s">
        <v>121</v>
      </c>
      <c r="D30" s="100">
        <v>248.2936</v>
      </c>
      <c r="E30" s="100" t="s">
        <v>121</v>
      </c>
      <c r="F30" s="101">
        <v>248.2936</v>
      </c>
      <c r="G30" s="102">
        <v>10.493300000000005</v>
      </c>
      <c r="H30" s="103">
        <v>4.4126521286979026E-2</v>
      </c>
      <c r="I30" s="92"/>
      <c r="J30" s="99" t="s">
        <v>121</v>
      </c>
      <c r="K30" s="100" t="s">
        <v>121</v>
      </c>
      <c r="L30" s="100" t="s">
        <v>121</v>
      </c>
      <c r="M30" s="101" t="s">
        <v>121</v>
      </c>
      <c r="N30" s="102" t="s">
        <v>121</v>
      </c>
      <c r="O30" s="104" t="s">
        <v>121</v>
      </c>
      <c r="P30" s="37"/>
      <c r="Q30" s="99" t="s">
        <v>121</v>
      </c>
      <c r="R30" s="100">
        <v>228.43600000000001</v>
      </c>
      <c r="S30" s="100" t="s">
        <v>121</v>
      </c>
      <c r="T30" s="101">
        <v>228.43600000000001</v>
      </c>
      <c r="U30" s="102" t="s">
        <v>121</v>
      </c>
      <c r="V30" s="104" t="s">
        <v>121</v>
      </c>
      <c r="W30" s="37"/>
      <c r="X30" s="107">
        <v>243.9408</v>
      </c>
      <c r="Y30" s="95"/>
      <c r="Z30" s="106">
        <v>6.140500000000003</v>
      </c>
      <c r="AA30" s="104">
        <v>2.5822086851866821E-2</v>
      </c>
      <c r="AB30" s="97"/>
      <c r="AC30" s="97"/>
      <c r="AD30" s="97"/>
      <c r="AE30" s="97"/>
    </row>
    <row r="31" spans="1:31" s="36" customFormat="1" ht="13.8" x14ac:dyDescent="0.3">
      <c r="A31" s="98" t="s">
        <v>48</v>
      </c>
      <c r="B31" s="37"/>
      <c r="C31" s="99" t="s">
        <v>121</v>
      </c>
      <c r="D31" s="100">
        <v>268.44200000000001</v>
      </c>
      <c r="E31" s="100">
        <v>278.6343</v>
      </c>
      <c r="F31" s="101">
        <v>276.00389999999999</v>
      </c>
      <c r="G31" s="102">
        <v>-3.1759000000000128</v>
      </c>
      <c r="H31" s="103">
        <v>-1.137582303590734E-2</v>
      </c>
      <c r="I31" s="92"/>
      <c r="J31" s="99" t="s">
        <v>121</v>
      </c>
      <c r="K31" s="100" t="s">
        <v>121</v>
      </c>
      <c r="L31" s="100" t="s">
        <v>121</v>
      </c>
      <c r="M31" s="101" t="s">
        <v>121</v>
      </c>
      <c r="N31" s="102" t="s">
        <v>121</v>
      </c>
      <c r="O31" s="104" t="s">
        <v>121</v>
      </c>
      <c r="P31" s="37"/>
      <c r="Q31" s="99" t="s">
        <v>121</v>
      </c>
      <c r="R31" s="100" t="s">
        <v>122</v>
      </c>
      <c r="S31" s="100" t="s">
        <v>121</v>
      </c>
      <c r="T31" s="101" t="s">
        <v>122</v>
      </c>
      <c r="U31" s="102" t="s">
        <v>121</v>
      </c>
      <c r="V31" s="104" t="s">
        <v>121</v>
      </c>
      <c r="W31" s="37"/>
      <c r="X31" s="107" t="s">
        <v>122</v>
      </c>
      <c r="Y31" s="95"/>
      <c r="Z31" s="106" t="s">
        <v>121</v>
      </c>
      <c r="AA31" s="104" t="s">
        <v>121</v>
      </c>
      <c r="AB31" s="97"/>
      <c r="AC31" s="97"/>
      <c r="AD31" s="97"/>
      <c r="AE31" s="97"/>
    </row>
    <row r="32" spans="1:31" s="36" customFormat="1" ht="13.8" x14ac:dyDescent="0.3">
      <c r="A32" s="98" t="s">
        <v>49</v>
      </c>
      <c r="B32" s="37"/>
      <c r="C32" s="99">
        <v>384.92439999999999</v>
      </c>
      <c r="D32" s="109">
        <v>356.78300000000002</v>
      </c>
      <c r="E32" s="109" t="s">
        <v>121</v>
      </c>
      <c r="F32" s="110">
        <v>376.82170000000002</v>
      </c>
      <c r="G32" s="102">
        <v>-6.2266999999999939</v>
      </c>
      <c r="H32" s="103">
        <v>-1.6255648111309196E-2</v>
      </c>
      <c r="I32" s="92"/>
      <c r="J32" s="99" t="s">
        <v>121</v>
      </c>
      <c r="K32" s="109" t="s">
        <v>121</v>
      </c>
      <c r="L32" s="109" t="s">
        <v>121</v>
      </c>
      <c r="M32" s="110" t="s">
        <v>121</v>
      </c>
      <c r="N32" s="102" t="s">
        <v>121</v>
      </c>
      <c r="O32" s="104" t="s">
        <v>121</v>
      </c>
      <c r="P32" s="37"/>
      <c r="Q32" s="99" t="s">
        <v>121</v>
      </c>
      <c r="R32" s="109" t="s">
        <v>121</v>
      </c>
      <c r="S32" s="109" t="s">
        <v>121</v>
      </c>
      <c r="T32" s="110" t="s">
        <v>121</v>
      </c>
      <c r="U32" s="102" t="s">
        <v>121</v>
      </c>
      <c r="V32" s="104" t="s">
        <v>121</v>
      </c>
      <c r="W32" s="37"/>
      <c r="X32" s="107">
        <v>376.82170000000002</v>
      </c>
      <c r="Y32" s="95"/>
      <c r="Z32" s="106">
        <v>-6.2266999999999939</v>
      </c>
      <c r="AA32" s="104">
        <v>-1.6255648111309196E-2</v>
      </c>
      <c r="AB32" s="97"/>
      <c r="AC32" s="97"/>
      <c r="AD32" s="97"/>
      <c r="AE32" s="97"/>
    </row>
    <row r="33" spans="1:31" s="36" customFormat="1" ht="13.8" x14ac:dyDescent="0.3">
      <c r="A33" s="98" t="s">
        <v>50</v>
      </c>
      <c r="B33" s="37"/>
      <c r="C33" s="99" t="s">
        <v>121</v>
      </c>
      <c r="D33" s="109">
        <v>201.6259</v>
      </c>
      <c r="E33" s="109" t="s">
        <v>121</v>
      </c>
      <c r="F33" s="110">
        <v>201.6259</v>
      </c>
      <c r="G33" s="102">
        <v>201.6259</v>
      </c>
      <c r="H33" s="103" t="s">
        <v>121</v>
      </c>
      <c r="I33" s="92"/>
      <c r="J33" s="99" t="s">
        <v>121</v>
      </c>
      <c r="K33" s="109" t="s">
        <v>121</v>
      </c>
      <c r="L33" s="109" t="s">
        <v>121</v>
      </c>
      <c r="M33" s="110" t="s">
        <v>121</v>
      </c>
      <c r="N33" s="102" t="s">
        <v>121</v>
      </c>
      <c r="O33" s="104" t="s">
        <v>121</v>
      </c>
      <c r="P33" s="37"/>
      <c r="Q33" s="99" t="s">
        <v>121</v>
      </c>
      <c r="R33" s="109" t="s">
        <v>121</v>
      </c>
      <c r="S33" s="109" t="s">
        <v>121</v>
      </c>
      <c r="T33" s="110" t="s">
        <v>121</v>
      </c>
      <c r="U33" s="102" t="s">
        <v>121</v>
      </c>
      <c r="V33" s="104" t="s">
        <v>121</v>
      </c>
      <c r="W33" s="37"/>
      <c r="X33" s="107">
        <v>201.6259</v>
      </c>
      <c r="Y33" s="95"/>
      <c r="Z33" s="106">
        <v>201.6259</v>
      </c>
      <c r="AA33" s="104" t="s">
        <v>121</v>
      </c>
      <c r="AB33" s="97"/>
      <c r="AC33" s="97"/>
      <c r="AD33" s="97"/>
      <c r="AE33" s="97"/>
    </row>
    <row r="34" spans="1:31" s="36" customFormat="1" ht="13.8" x14ac:dyDescent="0.3">
      <c r="A34" s="98" t="s">
        <v>51</v>
      </c>
      <c r="B34" s="37"/>
      <c r="C34" s="99" t="s">
        <v>121</v>
      </c>
      <c r="D34" s="109" t="s">
        <v>121</v>
      </c>
      <c r="E34" s="109" t="s">
        <v>121</v>
      </c>
      <c r="F34" s="110" t="s">
        <v>121</v>
      </c>
      <c r="G34" s="102">
        <v>0</v>
      </c>
      <c r="H34" s="103" t="s">
        <v>121</v>
      </c>
      <c r="I34" s="92"/>
      <c r="J34" s="99" t="s">
        <v>121</v>
      </c>
      <c r="K34" s="109" t="s">
        <v>121</v>
      </c>
      <c r="L34" s="109" t="s">
        <v>121</v>
      </c>
      <c r="M34" s="110" t="s">
        <v>121</v>
      </c>
      <c r="N34" s="102" t="s">
        <v>121</v>
      </c>
      <c r="O34" s="104" t="s">
        <v>121</v>
      </c>
      <c r="P34" s="37"/>
      <c r="Q34" s="99" t="s">
        <v>121</v>
      </c>
      <c r="R34" s="109" t="s">
        <v>121</v>
      </c>
      <c r="S34" s="109" t="s">
        <v>121</v>
      </c>
      <c r="T34" s="110" t="s">
        <v>121</v>
      </c>
      <c r="U34" s="102" t="s">
        <v>121</v>
      </c>
      <c r="V34" s="104" t="s">
        <v>121</v>
      </c>
      <c r="W34" s="37"/>
      <c r="X34" s="107" t="s">
        <v>121</v>
      </c>
      <c r="Y34" s="95"/>
      <c r="Z34" s="106" t="s">
        <v>121</v>
      </c>
      <c r="AA34" s="104" t="s">
        <v>121</v>
      </c>
      <c r="AB34" s="97"/>
      <c r="AC34" s="97"/>
      <c r="AD34" s="97"/>
      <c r="AE34" s="97"/>
    </row>
    <row r="35" spans="1:31" s="36" customFormat="1" ht="13.8" x14ac:dyDescent="0.3">
      <c r="A35" s="98" t="s">
        <v>52</v>
      </c>
      <c r="B35" s="37"/>
      <c r="C35" s="99" t="s">
        <v>121</v>
      </c>
      <c r="D35" s="100">
        <v>306.38659999999999</v>
      </c>
      <c r="E35" s="100">
        <v>293.15410000000003</v>
      </c>
      <c r="F35" s="101">
        <v>300.31</v>
      </c>
      <c r="G35" s="102">
        <v>-5.6567999999999756</v>
      </c>
      <c r="H35" s="103">
        <v>-1.8488280427811032E-2</v>
      </c>
      <c r="I35" s="92"/>
      <c r="J35" s="99" t="s">
        <v>121</v>
      </c>
      <c r="K35" s="100" t="s">
        <v>121</v>
      </c>
      <c r="L35" s="100" t="s">
        <v>121</v>
      </c>
      <c r="M35" s="101" t="s">
        <v>121</v>
      </c>
      <c r="N35" s="102" t="s">
        <v>121</v>
      </c>
      <c r="O35" s="104" t="s">
        <v>121</v>
      </c>
      <c r="P35" s="37"/>
      <c r="Q35" s="99" t="s">
        <v>121</v>
      </c>
      <c r="R35" s="100">
        <v>309.58929999999998</v>
      </c>
      <c r="S35" s="100">
        <v>268.94900000000001</v>
      </c>
      <c r="T35" s="101">
        <v>274.58940000000001</v>
      </c>
      <c r="U35" s="102">
        <v>4.4087999999999852</v>
      </c>
      <c r="V35" s="104">
        <v>1.6317973977406197E-2</v>
      </c>
      <c r="W35" s="37"/>
      <c r="X35" s="107">
        <v>280.55399999999997</v>
      </c>
      <c r="Y35" s="71"/>
      <c r="Z35" s="106">
        <v>2.0745999999999754</v>
      </c>
      <c r="AA35" s="104">
        <v>7.44974314078517E-3</v>
      </c>
      <c r="AB35" s="97"/>
      <c r="AC35" s="97"/>
      <c r="AD35" s="97"/>
      <c r="AE35" s="97"/>
    </row>
    <row r="36" spans="1:31" s="36" customFormat="1" ht="13.8" x14ac:dyDescent="0.3">
      <c r="A36" s="98" t="s">
        <v>53</v>
      </c>
      <c r="B36" s="37"/>
      <c r="C36" s="99">
        <v>372.82049999999998</v>
      </c>
      <c r="D36" s="100">
        <v>372.2885</v>
      </c>
      <c r="E36" s="100" t="s">
        <v>121</v>
      </c>
      <c r="F36" s="101">
        <v>372.6284</v>
      </c>
      <c r="G36" s="102">
        <v>3.2100000000014006E-2</v>
      </c>
      <c r="H36" s="103">
        <v>8.615222427055258E-5</v>
      </c>
      <c r="I36" s="92"/>
      <c r="J36" s="99" t="s">
        <v>121</v>
      </c>
      <c r="K36" s="100" t="s">
        <v>121</v>
      </c>
      <c r="L36" s="100" t="s">
        <v>121</v>
      </c>
      <c r="M36" s="101" t="s">
        <v>121</v>
      </c>
      <c r="N36" s="102" t="s">
        <v>121</v>
      </c>
      <c r="O36" s="104" t="s">
        <v>121</v>
      </c>
      <c r="P36" s="37"/>
      <c r="Q36" s="99">
        <v>461.30599999999998</v>
      </c>
      <c r="R36" s="100">
        <v>451.72379999999998</v>
      </c>
      <c r="S36" s="100" t="s">
        <v>121</v>
      </c>
      <c r="T36" s="101">
        <v>457.76299999999998</v>
      </c>
      <c r="U36" s="102">
        <v>-10.462900000000047</v>
      </c>
      <c r="V36" s="104">
        <v>-2.2345837767624666E-2</v>
      </c>
      <c r="W36" s="37"/>
      <c r="X36" s="107">
        <v>372.62849999999997</v>
      </c>
      <c r="Y36" s="71"/>
      <c r="Z36" s="106">
        <v>3.2099999999957163E-2</v>
      </c>
      <c r="AA36" s="104">
        <v>8.6152201148381735E-5</v>
      </c>
      <c r="AB36" s="97"/>
      <c r="AC36" s="97"/>
      <c r="AD36" s="97"/>
      <c r="AE36" s="97"/>
    </row>
    <row r="37" spans="1:31" s="36" customFormat="1" ht="13.8" x14ac:dyDescent="0.3">
      <c r="A37" s="98" t="s">
        <v>54</v>
      </c>
      <c r="B37" s="37"/>
      <c r="C37" s="99" t="s">
        <v>121</v>
      </c>
      <c r="D37" s="100">
        <v>316.72160000000002</v>
      </c>
      <c r="E37" s="100">
        <v>327.3854</v>
      </c>
      <c r="F37" s="101">
        <v>323.51400000000001</v>
      </c>
      <c r="G37" s="102">
        <v>3.4990000000000236</v>
      </c>
      <c r="H37" s="103">
        <v>1.0933862475196454E-2</v>
      </c>
      <c r="I37" s="92"/>
      <c r="J37" s="99" t="s">
        <v>121</v>
      </c>
      <c r="K37" s="100" t="s">
        <v>121</v>
      </c>
      <c r="L37" s="100" t="s">
        <v>121</v>
      </c>
      <c r="M37" s="101" t="s">
        <v>121</v>
      </c>
      <c r="N37" s="102" t="s">
        <v>121</v>
      </c>
      <c r="O37" s="104" t="s">
        <v>121</v>
      </c>
      <c r="P37" s="37"/>
      <c r="Q37" s="99" t="s">
        <v>121</v>
      </c>
      <c r="R37" s="100">
        <v>293.0412</v>
      </c>
      <c r="S37" s="100">
        <v>282.82080000000002</v>
      </c>
      <c r="T37" s="101">
        <v>287.41000000000003</v>
      </c>
      <c r="U37" s="102">
        <v>-31.218799999999987</v>
      </c>
      <c r="V37" s="104">
        <v>-9.7978588250653975E-2</v>
      </c>
      <c r="W37" s="37"/>
      <c r="X37" s="107">
        <v>323.28289999999998</v>
      </c>
      <c r="Y37" s="71"/>
      <c r="Z37" s="106">
        <v>3.2767999999999802</v>
      </c>
      <c r="AA37" s="104">
        <v>1.0239804803720887E-2</v>
      </c>
      <c r="AB37" s="97"/>
      <c r="AC37" s="97"/>
      <c r="AD37" s="97"/>
      <c r="AE37" s="97"/>
    </row>
    <row r="38" spans="1:31" s="36" customFormat="1" ht="13.8" x14ac:dyDescent="0.3">
      <c r="A38" s="98" t="s">
        <v>55</v>
      </c>
      <c r="B38" s="37"/>
      <c r="C38" s="99">
        <v>358.28660000000002</v>
      </c>
      <c r="D38" s="100">
        <v>367.29309999999998</v>
      </c>
      <c r="E38" s="100" t="s">
        <v>121</v>
      </c>
      <c r="F38" s="101">
        <v>362.49970000000002</v>
      </c>
      <c r="G38" s="102">
        <v>8.5583000000000311</v>
      </c>
      <c r="H38" s="103">
        <v>2.4179991377103693E-2</v>
      </c>
      <c r="I38" s="92"/>
      <c r="J38" s="99" t="s">
        <v>121</v>
      </c>
      <c r="K38" s="100" t="s">
        <v>121</v>
      </c>
      <c r="L38" s="100" t="s">
        <v>121</v>
      </c>
      <c r="M38" s="101" t="s">
        <v>121</v>
      </c>
      <c r="N38" s="102" t="s">
        <v>121</v>
      </c>
      <c r="O38" s="104" t="s">
        <v>121</v>
      </c>
      <c r="P38" s="37"/>
      <c r="Q38" s="99">
        <v>353.38490000000002</v>
      </c>
      <c r="R38" s="100">
        <v>344.27969999999999</v>
      </c>
      <c r="S38" s="100" t="s">
        <v>121</v>
      </c>
      <c r="T38" s="101">
        <v>345.54599999999999</v>
      </c>
      <c r="U38" s="102">
        <v>-5.9904999999999973</v>
      </c>
      <c r="V38" s="104">
        <v>-1.7040904714019756E-2</v>
      </c>
      <c r="W38" s="37"/>
      <c r="X38" s="107">
        <v>354.9332</v>
      </c>
      <c r="Y38" s="71"/>
      <c r="Z38" s="106">
        <v>2.0650999999999726</v>
      </c>
      <c r="AA38" s="104">
        <v>5.8523283912599311E-3</v>
      </c>
      <c r="AB38" s="35"/>
      <c r="AC38" s="35"/>
      <c r="AD38" s="35"/>
      <c r="AE38" s="35"/>
    </row>
    <row r="39" spans="1:31" s="36" customFormat="1" ht="13.8" x14ac:dyDescent="0.3">
      <c r="A39" s="98" t="s">
        <v>56</v>
      </c>
      <c r="B39" s="37"/>
      <c r="C39" s="99">
        <v>288.4853</v>
      </c>
      <c r="D39" s="100">
        <v>297.1841</v>
      </c>
      <c r="E39" s="100">
        <v>307.28969999999998</v>
      </c>
      <c r="F39" s="101">
        <v>304.81279999999998</v>
      </c>
      <c r="G39" s="102">
        <v>-5.1495000000000459</v>
      </c>
      <c r="H39" s="103">
        <v>-1.6613310715529073E-2</v>
      </c>
      <c r="I39" s="92"/>
      <c r="J39" s="99" t="s">
        <v>121</v>
      </c>
      <c r="K39" s="100" t="s">
        <v>121</v>
      </c>
      <c r="L39" s="100" t="s">
        <v>121</v>
      </c>
      <c r="M39" s="101" t="s">
        <v>121</v>
      </c>
      <c r="N39" s="102" t="s">
        <v>121</v>
      </c>
      <c r="O39" s="104" t="s">
        <v>121</v>
      </c>
      <c r="P39" s="37"/>
      <c r="Q39" s="99" t="s">
        <v>121</v>
      </c>
      <c r="R39" s="100">
        <v>330.23129999999998</v>
      </c>
      <c r="S39" s="100">
        <v>299.25889999999998</v>
      </c>
      <c r="T39" s="101">
        <v>300.49290000000002</v>
      </c>
      <c r="U39" s="102">
        <v>3.095799999999997</v>
      </c>
      <c r="V39" s="104">
        <v>1.0409650934726677E-2</v>
      </c>
      <c r="W39" s="37"/>
      <c r="X39" s="107">
        <v>301.93419999999998</v>
      </c>
      <c r="Y39" s="71"/>
      <c r="Z39" s="106">
        <v>0.34489999999999554</v>
      </c>
      <c r="AA39" s="104">
        <v>1.1436082115645618E-3</v>
      </c>
      <c r="AB39" s="97"/>
      <c r="AC39" s="97"/>
      <c r="AD39" s="97"/>
      <c r="AE39" s="97"/>
    </row>
    <row r="40" spans="1:31" s="36" customFormat="1" ht="13.8" x14ac:dyDescent="0.3">
      <c r="A40" s="98" t="s">
        <v>57</v>
      </c>
      <c r="B40" s="37"/>
      <c r="C40" s="99">
        <v>301.60980000000001</v>
      </c>
      <c r="D40" s="100">
        <v>312.8485</v>
      </c>
      <c r="E40" s="100">
        <v>306.91419999999999</v>
      </c>
      <c r="F40" s="101">
        <v>308.61270000000002</v>
      </c>
      <c r="G40" s="102">
        <v>0.86310000000003129</v>
      </c>
      <c r="H40" s="103">
        <v>2.8045527922702096E-3</v>
      </c>
      <c r="I40" s="92"/>
      <c r="J40" s="99" t="s">
        <v>121</v>
      </c>
      <c r="K40" s="100" t="s">
        <v>121</v>
      </c>
      <c r="L40" s="100" t="s">
        <v>121</v>
      </c>
      <c r="M40" s="101" t="s">
        <v>121</v>
      </c>
      <c r="N40" s="102" t="s">
        <v>121</v>
      </c>
      <c r="O40" s="104" t="s">
        <v>121</v>
      </c>
      <c r="P40" s="37"/>
      <c r="Q40" s="99">
        <v>412.4008</v>
      </c>
      <c r="R40" s="100">
        <v>245.3399</v>
      </c>
      <c r="S40" s="100" t="s">
        <v>121</v>
      </c>
      <c r="T40" s="101">
        <v>266.97660000000002</v>
      </c>
      <c r="U40" s="102" t="s">
        <v>121</v>
      </c>
      <c r="V40" s="104" t="s">
        <v>121</v>
      </c>
      <c r="W40" s="37"/>
      <c r="X40" s="107">
        <v>305.83969999999999</v>
      </c>
      <c r="Y40" s="71"/>
      <c r="Z40" s="106">
        <v>-1.9098999999999933</v>
      </c>
      <c r="AA40" s="104">
        <v>-6.2060194391804213E-3</v>
      </c>
      <c r="AB40" s="97"/>
      <c r="AC40" s="97"/>
      <c r="AD40" s="97"/>
      <c r="AE40" s="97"/>
    </row>
    <row r="41" spans="1:31" s="36" customFormat="1" ht="13.8" x14ac:dyDescent="0.3">
      <c r="A41" s="98" t="s">
        <v>58</v>
      </c>
      <c r="B41" s="37"/>
      <c r="C41" s="99" t="s">
        <v>121</v>
      </c>
      <c r="D41" s="100">
        <v>346.35019999999997</v>
      </c>
      <c r="E41" s="100">
        <v>322.64580000000001</v>
      </c>
      <c r="F41" s="101">
        <v>332.04109999999997</v>
      </c>
      <c r="G41" s="102">
        <v>-1.1200000000030741E-2</v>
      </c>
      <c r="H41" s="103">
        <v>-3.372962632708365E-5</v>
      </c>
      <c r="I41" s="92"/>
      <c r="J41" s="99" t="s">
        <v>121</v>
      </c>
      <c r="K41" s="100" t="s">
        <v>121</v>
      </c>
      <c r="L41" s="100" t="s">
        <v>121</v>
      </c>
      <c r="M41" s="101" t="s">
        <v>121</v>
      </c>
      <c r="N41" s="102" t="s">
        <v>121</v>
      </c>
      <c r="O41" s="104" t="s">
        <v>121</v>
      </c>
      <c r="P41" s="37"/>
      <c r="Q41" s="99" t="s">
        <v>121</v>
      </c>
      <c r="R41" s="100" t="s">
        <v>122</v>
      </c>
      <c r="S41" s="100" t="s">
        <v>122</v>
      </c>
      <c r="T41" s="101" t="s">
        <v>122</v>
      </c>
      <c r="U41" s="102" t="s">
        <v>121</v>
      </c>
      <c r="V41" s="104" t="s">
        <v>121</v>
      </c>
      <c r="W41" s="37"/>
      <c r="X41" s="107" t="s">
        <v>122</v>
      </c>
      <c r="Y41" s="71"/>
      <c r="Z41" s="106" t="s">
        <v>121</v>
      </c>
      <c r="AA41" s="104" t="s">
        <v>121</v>
      </c>
      <c r="AB41" s="97"/>
      <c r="AC41" s="97"/>
      <c r="AD41" s="97"/>
      <c r="AE41" s="97"/>
    </row>
    <row r="42" spans="1:31" s="36" customFormat="1" ht="13.8" x14ac:dyDescent="0.3">
      <c r="A42" s="98" t="s">
        <v>59</v>
      </c>
      <c r="B42" s="37"/>
      <c r="C42" s="99" t="s">
        <v>121</v>
      </c>
      <c r="D42" s="100">
        <v>374.79809999999998</v>
      </c>
      <c r="E42" s="100">
        <v>361.94499999999999</v>
      </c>
      <c r="F42" s="101">
        <v>363.95650000000001</v>
      </c>
      <c r="G42" s="102">
        <v>-0.96879999999998745</v>
      </c>
      <c r="H42" s="103">
        <v>-2.6547898980968654E-3</v>
      </c>
      <c r="I42" s="92"/>
      <c r="J42" s="99" t="s">
        <v>121</v>
      </c>
      <c r="K42" s="100" t="s">
        <v>121</v>
      </c>
      <c r="L42" s="100" t="s">
        <v>121</v>
      </c>
      <c r="M42" s="101" t="s">
        <v>121</v>
      </c>
      <c r="N42" s="102" t="s">
        <v>121</v>
      </c>
      <c r="O42" s="104" t="s">
        <v>121</v>
      </c>
      <c r="P42" s="37"/>
      <c r="Q42" s="99" t="s">
        <v>121</v>
      </c>
      <c r="R42" s="100" t="s">
        <v>121</v>
      </c>
      <c r="S42" s="100" t="s">
        <v>121</v>
      </c>
      <c r="T42" s="101" t="s">
        <v>121</v>
      </c>
      <c r="U42" s="102" t="s">
        <v>121</v>
      </c>
      <c r="V42" s="104" t="s">
        <v>121</v>
      </c>
      <c r="W42" s="37"/>
      <c r="X42" s="107">
        <v>363.95650000000001</v>
      </c>
      <c r="Y42" s="71"/>
      <c r="Z42" s="106">
        <v>-0.96879999999998745</v>
      </c>
      <c r="AA42" s="104">
        <v>-2.6547898980968654E-3</v>
      </c>
      <c r="AB42" s="97"/>
      <c r="AC42" s="97"/>
      <c r="AD42" s="97"/>
      <c r="AE42" s="97"/>
    </row>
    <row r="43" spans="1:31" s="36" customFormat="1" ht="13.8" x14ac:dyDescent="0.3">
      <c r="A43" s="98" t="s">
        <v>60</v>
      </c>
      <c r="B43" s="37"/>
      <c r="C43" s="99" t="s">
        <v>121</v>
      </c>
      <c r="D43" s="100">
        <v>434.88679999999999</v>
      </c>
      <c r="E43" s="100">
        <v>450.03230000000002</v>
      </c>
      <c r="F43" s="101">
        <v>443.99329999999998</v>
      </c>
      <c r="G43" s="102">
        <v>3.1014999999999873</v>
      </c>
      <c r="H43" s="103">
        <v>7.0346057694881114E-3</v>
      </c>
      <c r="I43" s="92"/>
      <c r="J43" s="99" t="s">
        <v>121</v>
      </c>
      <c r="K43" s="100" t="s">
        <v>121</v>
      </c>
      <c r="L43" s="100" t="s">
        <v>121</v>
      </c>
      <c r="M43" s="101" t="s">
        <v>121</v>
      </c>
      <c r="N43" s="102" t="s">
        <v>121</v>
      </c>
      <c r="O43" s="104" t="s">
        <v>121</v>
      </c>
      <c r="P43" s="37"/>
      <c r="Q43" s="99" t="s">
        <v>121</v>
      </c>
      <c r="R43" s="100">
        <v>430.73770000000002</v>
      </c>
      <c r="S43" s="100" t="s">
        <v>121</v>
      </c>
      <c r="T43" s="101">
        <v>430.73770000000002</v>
      </c>
      <c r="U43" s="102">
        <v>3.0089000000000397</v>
      </c>
      <c r="V43" s="104">
        <v>7.0345976235410834E-3</v>
      </c>
      <c r="W43" s="37"/>
      <c r="X43" s="107">
        <v>443.18669999999997</v>
      </c>
      <c r="Y43" s="71"/>
      <c r="Z43" s="106">
        <v>3.095799999999997</v>
      </c>
      <c r="AA43" s="104">
        <v>7.0344558362829268E-3</v>
      </c>
      <c r="AB43" s="35"/>
      <c r="AC43" s="35"/>
      <c r="AD43" s="35"/>
      <c r="AE43" s="35"/>
    </row>
    <row r="44" spans="1:31" s="36" customFormat="1" ht="13.8" x14ac:dyDescent="0.3">
      <c r="A44" s="113" t="s">
        <v>61</v>
      </c>
      <c r="B44" s="37"/>
      <c r="C44" s="114">
        <v>385.40839999999997</v>
      </c>
      <c r="D44" s="115">
        <v>393.85329999999999</v>
      </c>
      <c r="E44" s="116">
        <v>387.15289999999999</v>
      </c>
      <c r="F44" s="115">
        <v>388.87720000000002</v>
      </c>
      <c r="G44" s="117">
        <v>1.6974999999999909</v>
      </c>
      <c r="H44" s="118">
        <v>4.3842691132824907E-3</v>
      </c>
      <c r="I44" s="111"/>
      <c r="J44" s="114">
        <v>402.9864</v>
      </c>
      <c r="K44" s="116">
        <v>418.1397</v>
      </c>
      <c r="L44" s="116">
        <v>424.26089999999999</v>
      </c>
      <c r="M44" s="115">
        <v>417.58030000000002</v>
      </c>
      <c r="N44" s="117">
        <v>2.5529999999999973</v>
      </c>
      <c r="O44" s="119">
        <v>6.151402570385045E-3</v>
      </c>
      <c r="P44" s="37"/>
      <c r="Q44" s="114" t="s">
        <v>121</v>
      </c>
      <c r="R44" s="115">
        <v>302.0256</v>
      </c>
      <c r="S44" s="116">
        <v>385.3716</v>
      </c>
      <c r="T44" s="115">
        <v>381.68200000000002</v>
      </c>
      <c r="U44" s="117"/>
      <c r="V44" s="119"/>
      <c r="W44" s="37"/>
      <c r="X44" s="120">
        <v>416.64019999999999</v>
      </c>
      <c r="Y44" s="71"/>
      <c r="Z44" s="121">
        <v>2.480700000000013</v>
      </c>
      <c r="AA44" s="119">
        <v>5.989721351315147E-3</v>
      </c>
      <c r="AB44" s="97"/>
      <c r="AC44" s="97"/>
      <c r="AD44" s="97"/>
      <c r="AE44" s="97"/>
    </row>
    <row r="45" spans="1:31" s="36" customFormat="1" ht="14.4" thickBot="1" x14ac:dyDescent="0.35">
      <c r="A45" s="122" t="s">
        <v>62</v>
      </c>
      <c r="B45" s="37"/>
      <c r="C45" s="123">
        <v>382.23070000000001</v>
      </c>
      <c r="D45" s="124">
        <v>394.56319999999999</v>
      </c>
      <c r="E45" s="124">
        <v>396.3399</v>
      </c>
      <c r="F45" s="124">
        <v>392.04399999999998</v>
      </c>
      <c r="G45" s="125">
        <v>2.8464999999999918</v>
      </c>
      <c r="H45" s="126">
        <v>7.3137674317023116E-3</v>
      </c>
      <c r="I45" s="111"/>
      <c r="J45" s="123">
        <v>397.01</v>
      </c>
      <c r="K45" s="124">
        <v>415.33210000000003</v>
      </c>
      <c r="L45" s="124">
        <v>427.3177</v>
      </c>
      <c r="M45" s="124">
        <v>416.81110000000001</v>
      </c>
      <c r="N45" s="125">
        <v>2.7160999999999831</v>
      </c>
      <c r="O45" s="127">
        <v>6.5591229065793399E-3</v>
      </c>
      <c r="P45" s="37"/>
      <c r="Q45" s="123" t="s">
        <v>121</v>
      </c>
      <c r="R45" s="124" t="s">
        <v>121</v>
      </c>
      <c r="S45" s="124" t="s">
        <v>121</v>
      </c>
      <c r="T45" s="124" t="s">
        <v>121</v>
      </c>
      <c r="U45" s="125" t="s">
        <v>121</v>
      </c>
      <c r="V45" s="127" t="s">
        <v>121</v>
      </c>
      <c r="W45" s="37"/>
      <c r="X45" s="128">
        <v>415.80529999999999</v>
      </c>
      <c r="Y45" s="71"/>
      <c r="Z45" s="129">
        <v>2.7213999999999601</v>
      </c>
      <c r="AA45" s="127">
        <v>6.5880079083207033E-3</v>
      </c>
      <c r="AB45" s="35"/>
      <c r="AC45" s="35"/>
      <c r="AD45" s="35"/>
      <c r="AE45" s="35"/>
    </row>
    <row r="46" spans="1:31" ht="13.8" x14ac:dyDescent="0.25">
      <c r="A46" s="130" t="s">
        <v>63</v>
      </c>
    </row>
    <row r="57" spans="3:5" ht="16.2" x14ac:dyDescent="0.3">
      <c r="D57" s="35"/>
      <c r="E57" s="69"/>
    </row>
    <row r="61" spans="3:5" ht="20.85" customHeight="1" x14ac:dyDescent="0.25">
      <c r="C61" s="5"/>
      <c r="D61" s="131" t="s">
        <v>64</v>
      </c>
    </row>
    <row r="62" spans="3:5" ht="13.2" x14ac:dyDescent="0.25">
      <c r="C62" s="12"/>
      <c r="D62" s="14"/>
    </row>
  </sheetData>
  <mergeCells count="20">
    <mergeCell ref="X11:X12"/>
    <mergeCell ref="L11:L12"/>
    <mergeCell ref="M11:M12"/>
    <mergeCell ref="Q11:Q12"/>
    <mergeCell ref="R11:R12"/>
    <mergeCell ref="S11:S12"/>
    <mergeCell ref="T11:T12"/>
    <mergeCell ref="C11:C12"/>
    <mergeCell ref="D11:D12"/>
    <mergeCell ref="E11:E12"/>
    <mergeCell ref="F11:F12"/>
    <mergeCell ref="J11:J12"/>
    <mergeCell ref="K11:K12"/>
    <mergeCell ref="Y4:AA4"/>
    <mergeCell ref="A7:Z7"/>
    <mergeCell ref="A8:Z8"/>
    <mergeCell ref="C10:H10"/>
    <mergeCell ref="J10:O10"/>
    <mergeCell ref="Q10:V10"/>
    <mergeCell ref="X10:AA10"/>
  </mergeCells>
  <conditionalFormatting sqref="A5:F5">
    <cfRule type="expression" dxfId="16" priority="3">
      <formula>$AD$1&gt;0</formula>
    </cfRule>
  </conditionalFormatting>
  <conditionalFormatting sqref="H5:J5">
    <cfRule type="expression" dxfId="15" priority="2">
      <formula>$AD$1&gt;0</formula>
    </cfRule>
  </conditionalFormatting>
  <conditionalFormatting sqref="G5">
    <cfRule type="expression" dxfId="14" priority="1">
      <formula>$AD$1&gt;0</formula>
    </cfRule>
  </conditionalFormatting>
  <printOptions horizontalCentered="1"/>
  <pageMargins left="0.23622047244094491" right="0.23622047244094491" top="0.74803149606299213" bottom="0.74803149606299213" header="0.31496062992125984" footer="0.31496062992125984"/>
  <pageSetup paperSize="9" scale="78" orientation="landscape" r:id="rId1"/>
  <headerFooter alignWithMargins="0">
    <oddFooter>&amp;CPage - &amp;P+0 -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56"/>
  <sheetViews>
    <sheetView showGridLines="0" zoomScaleNormal="100" workbookViewId="0">
      <selection activeCell="A6" sqref="A6:F6"/>
    </sheetView>
  </sheetViews>
  <sheetFormatPr defaultRowHeight="13.2" x14ac:dyDescent="0.25"/>
  <cols>
    <col min="1" max="1" width="22.44140625" style="5" customWidth="1"/>
    <col min="2" max="29" width="6" style="5" customWidth="1"/>
    <col min="30" max="30" width="6" style="132" customWidth="1"/>
    <col min="31" max="31" width="7.5546875" style="5" customWidth="1"/>
    <col min="32" max="32" width="5.5546875" style="5" customWidth="1"/>
    <col min="33" max="16384" width="8.88671875" style="5"/>
  </cols>
  <sheetData>
    <row r="1" spans="1:32" ht="5.85" customHeight="1" x14ac:dyDescent="0.25"/>
    <row r="2" spans="1:32" s="97" customFormat="1" ht="11.85" customHeight="1" x14ac:dyDescent="0.3">
      <c r="A2" s="133"/>
      <c r="AA2" s="134"/>
      <c r="AB2" s="134"/>
      <c r="AC2" s="134"/>
      <c r="AD2" s="134"/>
      <c r="AE2" s="134"/>
    </row>
    <row r="3" spans="1:32" s="97" customFormat="1" ht="11.85" customHeight="1" x14ac:dyDescent="0.3">
      <c r="A3" s="135"/>
      <c r="AC3" s="136" t="s">
        <v>6</v>
      </c>
      <c r="AD3" s="137">
        <v>44179</v>
      </c>
      <c r="AE3" s="137">
        <f>DATE(2006,1,2)+(AC2-1)*7</f>
        <v>38712</v>
      </c>
    </row>
    <row r="4" spans="1:32" s="97" customFormat="1" ht="11.85" customHeight="1" x14ac:dyDescent="0.3">
      <c r="A4" s="138"/>
      <c r="AC4" s="139" t="s">
        <v>7</v>
      </c>
      <c r="AD4" s="140">
        <v>44185</v>
      </c>
      <c r="AE4" s="140"/>
    </row>
    <row r="5" spans="1:32" s="97" customFormat="1" ht="3" customHeight="1" x14ac:dyDescent="0.3">
      <c r="A5" s="141"/>
      <c r="B5" s="142"/>
      <c r="C5" s="142"/>
      <c r="D5" s="142"/>
      <c r="E5" s="143"/>
      <c r="F5" s="142"/>
      <c r="G5" s="142"/>
      <c r="H5" s="142"/>
      <c r="I5" s="142"/>
      <c r="J5" s="142"/>
      <c r="K5" s="142"/>
      <c r="L5" s="142"/>
      <c r="M5" s="142"/>
      <c r="N5" s="142"/>
      <c r="O5" s="142"/>
      <c r="P5" s="142"/>
      <c r="Q5" s="142"/>
      <c r="R5" s="142"/>
      <c r="S5" s="142"/>
      <c r="T5" s="142"/>
      <c r="U5" s="142"/>
      <c r="V5" s="142"/>
      <c r="W5" s="142"/>
      <c r="X5" s="142"/>
      <c r="Y5" s="142"/>
      <c r="Z5" s="142"/>
      <c r="AA5" s="142"/>
      <c r="AB5" s="142"/>
      <c r="AC5" s="144"/>
      <c r="AD5" s="145"/>
      <c r="AE5" s="35"/>
    </row>
    <row r="6" spans="1:32" s="97" customFormat="1" ht="11.1" customHeight="1" x14ac:dyDescent="0.3">
      <c r="A6" s="33" t="s">
        <v>65</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146"/>
    </row>
    <row r="7" spans="1:32" s="97" customFormat="1" ht="11.1" customHeight="1" x14ac:dyDescent="0.3">
      <c r="A7" s="33" t="s">
        <v>66</v>
      </c>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146"/>
    </row>
    <row r="8" spans="1:32" s="97" customFormat="1" ht="6" customHeight="1" thickBot="1" x14ac:dyDescent="0.35">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8"/>
      <c r="AE8" s="147"/>
      <c r="AF8" s="147"/>
    </row>
    <row r="9" spans="1:32" s="97" customFormat="1" ht="10.35" customHeight="1" x14ac:dyDescent="0.3">
      <c r="A9" s="149" t="s">
        <v>67</v>
      </c>
      <c r="B9" s="150" t="s">
        <v>34</v>
      </c>
      <c r="C9" s="151" t="s">
        <v>35</v>
      </c>
      <c r="D9" s="151" t="s">
        <v>36</v>
      </c>
      <c r="E9" s="151" t="s">
        <v>37</v>
      </c>
      <c r="F9" s="151" t="s">
        <v>38</v>
      </c>
      <c r="G9" s="151" t="s">
        <v>39</v>
      </c>
      <c r="H9" s="151" t="s">
        <v>40</v>
      </c>
      <c r="I9" s="151" t="s">
        <v>41</v>
      </c>
      <c r="J9" s="151" t="s">
        <v>42</v>
      </c>
      <c r="K9" s="151" t="s">
        <v>43</v>
      </c>
      <c r="L9" s="151" t="s">
        <v>44</v>
      </c>
      <c r="M9" s="151" t="s">
        <v>45</v>
      </c>
      <c r="N9" s="151" t="s">
        <v>46</v>
      </c>
      <c r="O9" s="151" t="s">
        <v>47</v>
      </c>
      <c r="P9" s="151" t="s">
        <v>48</v>
      </c>
      <c r="Q9" s="151" t="s">
        <v>49</v>
      </c>
      <c r="R9" s="151" t="s">
        <v>50</v>
      </c>
      <c r="S9" s="151" t="s">
        <v>51</v>
      </c>
      <c r="T9" s="151" t="s">
        <v>52</v>
      </c>
      <c r="U9" s="151" t="s">
        <v>53</v>
      </c>
      <c r="V9" s="151" t="s">
        <v>54</v>
      </c>
      <c r="W9" s="151" t="s">
        <v>55</v>
      </c>
      <c r="X9" s="151" t="s">
        <v>56</v>
      </c>
      <c r="Y9" s="151" t="s">
        <v>57</v>
      </c>
      <c r="Z9" s="151" t="s">
        <v>58</v>
      </c>
      <c r="AA9" s="151" t="s">
        <v>59</v>
      </c>
      <c r="AB9" s="151" t="s">
        <v>60</v>
      </c>
      <c r="AC9" s="152" t="s">
        <v>68</v>
      </c>
      <c r="AD9" s="153" t="s">
        <v>69</v>
      </c>
      <c r="AE9" s="154" t="s">
        <v>27</v>
      </c>
      <c r="AF9" s="155" t="s">
        <v>70</v>
      </c>
    </row>
    <row r="10" spans="1:32" s="97" customFormat="1" ht="12.6" customHeight="1" thickBot="1" x14ac:dyDescent="0.35">
      <c r="A10" s="149"/>
      <c r="B10" s="156"/>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8"/>
      <c r="AD10" s="159" t="s">
        <v>26</v>
      </c>
      <c r="AE10" s="160"/>
      <c r="AF10" s="161"/>
    </row>
    <row r="11" spans="1:32" s="97" customFormat="1" ht="12" customHeight="1" x14ac:dyDescent="0.3">
      <c r="A11" s="162" t="s">
        <v>71</v>
      </c>
      <c r="B11" s="163" t="s">
        <v>121</v>
      </c>
      <c r="C11" s="164" t="s">
        <v>121</v>
      </c>
      <c r="D11" s="164" t="s">
        <v>121</v>
      </c>
      <c r="E11" s="164">
        <v>335.5693</v>
      </c>
      <c r="F11" s="164" t="s">
        <v>121</v>
      </c>
      <c r="G11" s="164" t="s">
        <v>121</v>
      </c>
      <c r="H11" s="164">
        <v>341.82</v>
      </c>
      <c r="I11" s="164" t="s">
        <v>121</v>
      </c>
      <c r="J11" s="164">
        <v>377.75</v>
      </c>
      <c r="K11" s="164" t="s">
        <v>121</v>
      </c>
      <c r="L11" s="164" t="s">
        <v>121</v>
      </c>
      <c r="M11" s="164">
        <v>434.17</v>
      </c>
      <c r="N11" s="164" t="s">
        <v>121</v>
      </c>
      <c r="O11" s="164" t="s">
        <v>121</v>
      </c>
      <c r="P11" s="164" t="s">
        <v>121</v>
      </c>
      <c r="Q11" s="164" t="s">
        <v>121</v>
      </c>
      <c r="R11" s="164" t="s">
        <v>121</v>
      </c>
      <c r="S11" s="164" t="s">
        <v>121</v>
      </c>
      <c r="T11" s="164">
        <v>335</v>
      </c>
      <c r="U11" s="164">
        <v>480.38</v>
      </c>
      <c r="V11" s="164" t="s">
        <v>121</v>
      </c>
      <c r="W11" s="164">
        <v>370.5</v>
      </c>
      <c r="X11" s="164" t="s">
        <v>121</v>
      </c>
      <c r="Y11" s="164">
        <v>436.32</v>
      </c>
      <c r="Z11" s="164" t="s">
        <v>121</v>
      </c>
      <c r="AA11" s="164" t="s">
        <v>121</v>
      </c>
      <c r="AB11" s="164" t="s">
        <v>121</v>
      </c>
      <c r="AC11" s="165">
        <v>382.14819999999997</v>
      </c>
      <c r="AD11" s="166">
        <v>-4.7639000000000351</v>
      </c>
      <c r="AE11" s="167">
        <v>-1.2312615707805508E-2</v>
      </c>
      <c r="AF11" s="168" t="s">
        <v>121</v>
      </c>
    </row>
    <row r="12" spans="1:32" s="97" customFormat="1" ht="12" customHeight="1" x14ac:dyDescent="0.3">
      <c r="A12" s="162" t="s">
        <v>72</v>
      </c>
      <c r="B12" s="164" t="s">
        <v>121</v>
      </c>
      <c r="C12" s="164" t="s">
        <v>121</v>
      </c>
      <c r="D12" s="164" t="s">
        <v>121</v>
      </c>
      <c r="E12" s="164">
        <v>332.34399999999999</v>
      </c>
      <c r="F12" s="164" t="s">
        <v>121</v>
      </c>
      <c r="G12" s="164" t="s">
        <v>121</v>
      </c>
      <c r="H12" s="164">
        <v>389.94</v>
      </c>
      <c r="I12" s="164" t="s">
        <v>121</v>
      </c>
      <c r="J12" s="164">
        <v>377.3</v>
      </c>
      <c r="K12" s="164" t="s">
        <v>121</v>
      </c>
      <c r="L12" s="164" t="s">
        <v>121</v>
      </c>
      <c r="M12" s="164">
        <v>452.33</v>
      </c>
      <c r="N12" s="164" t="s">
        <v>121</v>
      </c>
      <c r="O12" s="164" t="s">
        <v>121</v>
      </c>
      <c r="P12" s="164" t="s">
        <v>122</v>
      </c>
      <c r="Q12" s="164" t="s">
        <v>121</v>
      </c>
      <c r="R12" s="164" t="s">
        <v>121</v>
      </c>
      <c r="S12" s="164" t="s">
        <v>121</v>
      </c>
      <c r="T12" s="164">
        <v>329</v>
      </c>
      <c r="U12" s="164">
        <v>488.02</v>
      </c>
      <c r="V12" s="164" t="s">
        <v>121</v>
      </c>
      <c r="W12" s="164">
        <v>375.86</v>
      </c>
      <c r="X12" s="164" t="s">
        <v>121</v>
      </c>
      <c r="Y12" s="164" t="s">
        <v>121</v>
      </c>
      <c r="Z12" s="164" t="s">
        <v>121</v>
      </c>
      <c r="AA12" s="164" t="s">
        <v>121</v>
      </c>
      <c r="AB12" s="164">
        <v>449.36559999999997</v>
      </c>
      <c r="AC12" s="165">
        <v>376.07089999999999</v>
      </c>
      <c r="AD12" s="166">
        <v>-0.50780000000003156</v>
      </c>
      <c r="AE12" s="167">
        <v>-1.3484565112154012E-3</v>
      </c>
      <c r="AF12" s="168" t="s">
        <v>121</v>
      </c>
    </row>
    <row r="13" spans="1:32" s="97" customFormat="1" ht="12" customHeight="1" x14ac:dyDescent="0.3">
      <c r="A13" s="162" t="s">
        <v>73</v>
      </c>
      <c r="B13" s="164" t="s">
        <v>121</v>
      </c>
      <c r="C13" s="164" t="s">
        <v>121</v>
      </c>
      <c r="D13" s="164" t="s">
        <v>121</v>
      </c>
      <c r="E13" s="164">
        <v>334.76299999999998</v>
      </c>
      <c r="F13" s="164" t="s">
        <v>121</v>
      </c>
      <c r="G13" s="164" t="s">
        <v>121</v>
      </c>
      <c r="H13" s="164">
        <v>351.04</v>
      </c>
      <c r="I13" s="164" t="s">
        <v>121</v>
      </c>
      <c r="J13" s="164">
        <v>371.56</v>
      </c>
      <c r="K13" s="164" t="s">
        <v>121</v>
      </c>
      <c r="L13" s="164" t="s">
        <v>121</v>
      </c>
      <c r="M13" s="164">
        <v>391.63</v>
      </c>
      <c r="N13" s="164" t="s">
        <v>121</v>
      </c>
      <c r="O13" s="164">
        <v>235.26</v>
      </c>
      <c r="P13" s="164" t="s">
        <v>122</v>
      </c>
      <c r="Q13" s="164">
        <v>640</v>
      </c>
      <c r="R13" s="164" t="s">
        <v>121</v>
      </c>
      <c r="S13" s="164" t="s">
        <v>121</v>
      </c>
      <c r="T13" s="164">
        <v>322</v>
      </c>
      <c r="U13" s="164">
        <v>453.05</v>
      </c>
      <c r="V13" s="164" t="s">
        <v>121</v>
      </c>
      <c r="W13" s="164">
        <v>341.09</v>
      </c>
      <c r="X13" s="164" t="s">
        <v>121</v>
      </c>
      <c r="Y13" s="164">
        <v>249.02</v>
      </c>
      <c r="Z13" s="164" t="s">
        <v>122</v>
      </c>
      <c r="AA13" s="164" t="s">
        <v>121</v>
      </c>
      <c r="AB13" s="164">
        <v>403.46589999999998</v>
      </c>
      <c r="AC13" s="165">
        <v>363.32499999999999</v>
      </c>
      <c r="AD13" s="166">
        <v>-2.8815999999999917</v>
      </c>
      <c r="AE13" s="167">
        <v>-7.8687822666221319E-3</v>
      </c>
      <c r="AF13" s="168">
        <v>356.22120000000001</v>
      </c>
    </row>
    <row r="14" spans="1:32" s="97" customFormat="1" ht="12" customHeight="1" x14ac:dyDescent="0.3">
      <c r="A14" s="162" t="s">
        <v>74</v>
      </c>
      <c r="B14" s="169" t="s">
        <v>121</v>
      </c>
      <c r="C14" s="169" t="s">
        <v>121</v>
      </c>
      <c r="D14" s="169" t="s">
        <v>121</v>
      </c>
      <c r="E14" s="169">
        <v>334.35980000000001</v>
      </c>
      <c r="F14" s="169" t="s">
        <v>121</v>
      </c>
      <c r="G14" s="169" t="s">
        <v>121</v>
      </c>
      <c r="H14" s="169">
        <v>359.72</v>
      </c>
      <c r="I14" s="169" t="s">
        <v>121</v>
      </c>
      <c r="J14" s="169">
        <v>372.05</v>
      </c>
      <c r="K14" s="169" t="s">
        <v>121</v>
      </c>
      <c r="L14" s="169" t="s">
        <v>121</v>
      </c>
      <c r="M14" s="169">
        <v>350.18</v>
      </c>
      <c r="N14" s="169" t="s">
        <v>121</v>
      </c>
      <c r="O14" s="169">
        <v>207.78</v>
      </c>
      <c r="P14" s="169" t="s">
        <v>122</v>
      </c>
      <c r="Q14" s="169" t="s">
        <v>121</v>
      </c>
      <c r="R14" s="169" t="s">
        <v>121</v>
      </c>
      <c r="S14" s="169" t="s">
        <v>121</v>
      </c>
      <c r="T14" s="169">
        <v>307</v>
      </c>
      <c r="U14" s="169">
        <v>463.2</v>
      </c>
      <c r="V14" s="169">
        <v>293.0412</v>
      </c>
      <c r="W14" s="169">
        <v>363.62</v>
      </c>
      <c r="X14" s="169">
        <v>330.23129999999998</v>
      </c>
      <c r="Y14" s="169" t="s">
        <v>121</v>
      </c>
      <c r="Z14" s="169" t="s">
        <v>122</v>
      </c>
      <c r="AA14" s="169" t="s">
        <v>121</v>
      </c>
      <c r="AB14" s="169">
        <v>465.68119999999999</v>
      </c>
      <c r="AC14" s="170">
        <v>359.83260000000001</v>
      </c>
      <c r="AD14" s="171">
        <v>0.58089999999998554</v>
      </c>
      <c r="AE14" s="172">
        <v>1.616972167424624E-3</v>
      </c>
      <c r="AF14" s="173">
        <v>279.2201</v>
      </c>
    </row>
    <row r="15" spans="1:32" s="97" customFormat="1" ht="12" customHeight="1" x14ac:dyDescent="0.3">
      <c r="A15" s="162" t="s">
        <v>75</v>
      </c>
      <c r="B15" s="164" t="s">
        <v>121</v>
      </c>
      <c r="C15" s="164" t="s">
        <v>121</v>
      </c>
      <c r="D15" s="164" t="s">
        <v>121</v>
      </c>
      <c r="E15" s="164">
        <v>323.47430000000003</v>
      </c>
      <c r="F15" s="164" t="s">
        <v>121</v>
      </c>
      <c r="G15" s="164" t="s">
        <v>122</v>
      </c>
      <c r="H15" s="164">
        <v>339.57</v>
      </c>
      <c r="I15" s="164" t="s">
        <v>121</v>
      </c>
      <c r="J15" s="164">
        <v>294.14</v>
      </c>
      <c r="K15" s="164" t="s">
        <v>121</v>
      </c>
      <c r="L15" s="164">
        <v>326.18900000000002</v>
      </c>
      <c r="M15" s="164">
        <v>309.41000000000003</v>
      </c>
      <c r="N15" s="164" t="s">
        <v>121</v>
      </c>
      <c r="O15" s="164">
        <v>211.26</v>
      </c>
      <c r="P15" s="164" t="s">
        <v>122</v>
      </c>
      <c r="Q15" s="164" t="s">
        <v>121</v>
      </c>
      <c r="R15" s="164" t="s">
        <v>121</v>
      </c>
      <c r="S15" s="164">
        <v>356.54</v>
      </c>
      <c r="T15" s="164">
        <v>244</v>
      </c>
      <c r="U15" s="164" t="s">
        <v>121</v>
      </c>
      <c r="V15" s="164">
        <v>266.29899999999998</v>
      </c>
      <c r="W15" s="164">
        <v>325.12</v>
      </c>
      <c r="X15" s="164">
        <v>290.8972</v>
      </c>
      <c r="Y15" s="164" t="s">
        <v>121</v>
      </c>
      <c r="Z15" s="164" t="s">
        <v>122</v>
      </c>
      <c r="AA15" s="164" t="s">
        <v>121</v>
      </c>
      <c r="AB15" s="164">
        <v>447.20330000000001</v>
      </c>
      <c r="AC15" s="165">
        <v>296.36320000000001</v>
      </c>
      <c r="AD15" s="166">
        <v>-3.9162000000000035</v>
      </c>
      <c r="AE15" s="167">
        <v>-1.3041853686932892E-2</v>
      </c>
      <c r="AF15" s="168">
        <v>364.94580000000002</v>
      </c>
    </row>
    <row r="16" spans="1:32" s="97" customFormat="1" ht="12" customHeight="1" thickBot="1" x14ac:dyDescent="0.35">
      <c r="A16" s="162" t="s">
        <v>76</v>
      </c>
      <c r="B16" s="164" t="s">
        <v>121</v>
      </c>
      <c r="C16" s="164" t="s">
        <v>121</v>
      </c>
      <c r="D16" s="164" t="s">
        <v>121</v>
      </c>
      <c r="E16" s="164">
        <v>326.16210000000001</v>
      </c>
      <c r="F16" s="164" t="s">
        <v>121</v>
      </c>
      <c r="G16" s="164" t="s">
        <v>121</v>
      </c>
      <c r="H16" s="164">
        <v>377.61</v>
      </c>
      <c r="I16" s="164" t="s">
        <v>121</v>
      </c>
      <c r="J16" s="164">
        <v>301.67</v>
      </c>
      <c r="K16" s="164" t="s">
        <v>121</v>
      </c>
      <c r="L16" s="164" t="s">
        <v>121</v>
      </c>
      <c r="M16" s="164" t="s">
        <v>121</v>
      </c>
      <c r="N16" s="164" t="s">
        <v>121</v>
      </c>
      <c r="O16" s="164">
        <v>211.26</v>
      </c>
      <c r="P16" s="164" t="s">
        <v>122</v>
      </c>
      <c r="Q16" s="164" t="s">
        <v>121</v>
      </c>
      <c r="R16" s="164" t="s">
        <v>121</v>
      </c>
      <c r="S16" s="164" t="s">
        <v>121</v>
      </c>
      <c r="T16" s="164">
        <v>264</v>
      </c>
      <c r="U16" s="164" t="s">
        <v>121</v>
      </c>
      <c r="V16" s="164">
        <v>291.24340000000001</v>
      </c>
      <c r="W16" s="164">
        <v>340.58</v>
      </c>
      <c r="X16" s="164">
        <v>248.28960000000001</v>
      </c>
      <c r="Y16" s="164" t="s">
        <v>121</v>
      </c>
      <c r="Z16" s="164" t="s">
        <v>122</v>
      </c>
      <c r="AA16" s="164" t="s">
        <v>121</v>
      </c>
      <c r="AB16" s="164">
        <v>492.12020000000001</v>
      </c>
      <c r="AC16" s="165">
        <v>297.1857</v>
      </c>
      <c r="AD16" s="166">
        <v>-5.9929000000000201</v>
      </c>
      <c r="AE16" s="167">
        <v>-1.9766896476202556E-2</v>
      </c>
      <c r="AF16" s="168">
        <v>371.43419999999998</v>
      </c>
    </row>
    <row r="17" spans="1:32" s="180" customFormat="1" ht="12" customHeight="1" thickBot="1" x14ac:dyDescent="0.35">
      <c r="A17" s="174" t="s">
        <v>77</v>
      </c>
      <c r="B17" s="175" t="s">
        <v>121</v>
      </c>
      <c r="C17" s="175" t="s">
        <v>121</v>
      </c>
      <c r="D17" s="175" t="s">
        <v>121</v>
      </c>
      <c r="E17" s="175">
        <v>327.33139999999997</v>
      </c>
      <c r="F17" s="175" t="s">
        <v>121</v>
      </c>
      <c r="G17" s="175" t="s">
        <v>122</v>
      </c>
      <c r="H17" s="175">
        <v>358.30509999999998</v>
      </c>
      <c r="I17" s="175" t="s">
        <v>121</v>
      </c>
      <c r="J17" s="175">
        <v>351.34980000000002</v>
      </c>
      <c r="K17" s="175" t="s">
        <v>121</v>
      </c>
      <c r="L17" s="175">
        <v>326.18900000000002</v>
      </c>
      <c r="M17" s="175">
        <v>407.60050000000001</v>
      </c>
      <c r="N17" s="175" t="s">
        <v>121</v>
      </c>
      <c r="O17" s="175">
        <v>215.4588</v>
      </c>
      <c r="P17" s="175" t="s">
        <v>122</v>
      </c>
      <c r="Q17" s="175">
        <v>640</v>
      </c>
      <c r="R17" s="175" t="s">
        <v>121</v>
      </c>
      <c r="S17" s="175">
        <v>356.54</v>
      </c>
      <c r="T17" s="175">
        <v>264.00740000000002</v>
      </c>
      <c r="U17" s="175">
        <v>471.16250000000002</v>
      </c>
      <c r="V17" s="175">
        <v>275.93259999999998</v>
      </c>
      <c r="W17" s="175">
        <v>336.2672</v>
      </c>
      <c r="X17" s="175">
        <v>287.41120000000001</v>
      </c>
      <c r="Y17" s="175">
        <v>273.27800000000002</v>
      </c>
      <c r="Z17" s="175" t="s">
        <v>122</v>
      </c>
      <c r="AA17" s="175" t="s">
        <v>121</v>
      </c>
      <c r="AB17" s="175">
        <v>452.74849999999998</v>
      </c>
      <c r="AC17" s="176">
        <v>333.5514</v>
      </c>
      <c r="AD17" s="177">
        <v>-3.3102999999999838</v>
      </c>
      <c r="AE17" s="178">
        <v>-9.8268814768790458E-3</v>
      </c>
      <c r="AF17" s="179">
        <v>363.75450000000001</v>
      </c>
    </row>
    <row r="18" spans="1:32" s="97" customFormat="1" ht="12" customHeight="1" x14ac:dyDescent="0.3">
      <c r="A18" s="162" t="s">
        <v>78</v>
      </c>
      <c r="B18" s="163">
        <v>358.72</v>
      </c>
      <c r="C18" s="163" t="s">
        <v>121</v>
      </c>
      <c r="D18" s="163">
        <v>330.01609999999999</v>
      </c>
      <c r="E18" s="163">
        <v>329.25299999999999</v>
      </c>
      <c r="F18" s="163">
        <v>387.69</v>
      </c>
      <c r="G18" s="163" t="s">
        <v>122</v>
      </c>
      <c r="H18" s="163">
        <v>366.13</v>
      </c>
      <c r="I18" s="163">
        <v>467.75</v>
      </c>
      <c r="J18" s="163">
        <v>350.62</v>
      </c>
      <c r="K18" s="163">
        <v>399</v>
      </c>
      <c r="L18" s="163">
        <v>325.79070000000002</v>
      </c>
      <c r="M18" s="163">
        <v>416.89</v>
      </c>
      <c r="N18" s="163" t="s">
        <v>121</v>
      </c>
      <c r="O18" s="163">
        <v>280.26</v>
      </c>
      <c r="P18" s="163" t="s">
        <v>122</v>
      </c>
      <c r="Q18" s="163">
        <v>407.25</v>
      </c>
      <c r="R18" s="163" t="s">
        <v>121</v>
      </c>
      <c r="S18" s="163" t="s">
        <v>121</v>
      </c>
      <c r="T18" s="163">
        <v>347</v>
      </c>
      <c r="U18" s="163">
        <v>389.92</v>
      </c>
      <c r="V18" s="163">
        <v>325.62630000000001</v>
      </c>
      <c r="W18" s="163">
        <v>375.06</v>
      </c>
      <c r="X18" s="163">
        <v>305.21749999999997</v>
      </c>
      <c r="Y18" s="163">
        <v>308.43</v>
      </c>
      <c r="Z18" s="163" t="s">
        <v>121</v>
      </c>
      <c r="AA18" s="163">
        <v>398.58</v>
      </c>
      <c r="AB18" s="163">
        <v>450.93819999999999</v>
      </c>
      <c r="AC18" s="165">
        <v>388.40300000000002</v>
      </c>
      <c r="AD18" s="166">
        <v>1.5182000000000357</v>
      </c>
      <c r="AE18" s="181">
        <v>3.9241655397164177E-3</v>
      </c>
      <c r="AF18" s="182">
        <v>402.52640000000002</v>
      </c>
    </row>
    <row r="19" spans="1:32" s="97" customFormat="1" ht="12" customHeight="1" x14ac:dyDescent="0.3">
      <c r="A19" s="162" t="s">
        <v>79</v>
      </c>
      <c r="B19" s="164">
        <v>342.99</v>
      </c>
      <c r="C19" s="164" t="s">
        <v>121</v>
      </c>
      <c r="D19" s="164">
        <v>327.38670000000002</v>
      </c>
      <c r="E19" s="164">
        <v>333.01589999999999</v>
      </c>
      <c r="F19" s="164">
        <v>384.82</v>
      </c>
      <c r="G19" s="164" t="s">
        <v>121</v>
      </c>
      <c r="H19" s="164">
        <v>365.64</v>
      </c>
      <c r="I19" s="164" t="s">
        <v>121</v>
      </c>
      <c r="J19" s="164">
        <v>353.62</v>
      </c>
      <c r="K19" s="164">
        <v>379</v>
      </c>
      <c r="L19" s="164">
        <v>328.18040000000002</v>
      </c>
      <c r="M19" s="164">
        <v>405.11</v>
      </c>
      <c r="N19" s="164" t="s">
        <v>121</v>
      </c>
      <c r="O19" s="164" t="s">
        <v>121</v>
      </c>
      <c r="P19" s="164" t="s">
        <v>122</v>
      </c>
      <c r="Q19" s="164" t="s">
        <v>121</v>
      </c>
      <c r="R19" s="164" t="s">
        <v>121</v>
      </c>
      <c r="S19" s="164" t="s">
        <v>121</v>
      </c>
      <c r="T19" s="164">
        <v>343</v>
      </c>
      <c r="U19" s="164">
        <v>394.3</v>
      </c>
      <c r="V19" s="164">
        <v>319.334</v>
      </c>
      <c r="W19" s="164">
        <v>382.28</v>
      </c>
      <c r="X19" s="164" t="s">
        <v>121</v>
      </c>
      <c r="Y19" s="164">
        <v>322.61</v>
      </c>
      <c r="Z19" s="164" t="s">
        <v>121</v>
      </c>
      <c r="AA19" s="164">
        <v>397.71</v>
      </c>
      <c r="AB19" s="164">
        <v>440.51990000000001</v>
      </c>
      <c r="AC19" s="165">
        <v>375.97</v>
      </c>
      <c r="AD19" s="166">
        <v>3.6406000000000063</v>
      </c>
      <c r="AE19" s="181">
        <v>9.7779009661875804E-3</v>
      </c>
      <c r="AF19" s="168">
        <v>405.14490000000001</v>
      </c>
    </row>
    <row r="20" spans="1:32" s="97" customFormat="1" ht="12" customHeight="1" x14ac:dyDescent="0.3">
      <c r="A20" s="162" t="s">
        <v>80</v>
      </c>
      <c r="B20" s="164">
        <v>321.58999999999997</v>
      </c>
      <c r="C20" s="164" t="s">
        <v>121</v>
      </c>
      <c r="D20" s="164">
        <v>319.53640000000001</v>
      </c>
      <c r="E20" s="164">
        <v>319.3082</v>
      </c>
      <c r="F20" s="164">
        <v>381.7</v>
      </c>
      <c r="G20" s="164" t="s">
        <v>122</v>
      </c>
      <c r="H20" s="164">
        <v>356.34</v>
      </c>
      <c r="I20" s="164">
        <v>462.89</v>
      </c>
      <c r="J20" s="164">
        <v>329.89</v>
      </c>
      <c r="K20" s="164">
        <v>368</v>
      </c>
      <c r="L20" s="164">
        <v>326.3218</v>
      </c>
      <c r="M20" s="164">
        <v>391.03</v>
      </c>
      <c r="N20" s="164" t="s">
        <v>121</v>
      </c>
      <c r="O20" s="164">
        <v>253.83</v>
      </c>
      <c r="P20" s="164">
        <v>265.87</v>
      </c>
      <c r="Q20" s="164">
        <v>365.46</v>
      </c>
      <c r="R20" s="164">
        <v>204.65029999999999</v>
      </c>
      <c r="S20" s="164">
        <v>356.54</v>
      </c>
      <c r="T20" s="164">
        <v>309</v>
      </c>
      <c r="U20" s="164">
        <v>372.55</v>
      </c>
      <c r="V20" s="164">
        <v>320.45769999999999</v>
      </c>
      <c r="W20" s="164">
        <v>363.27</v>
      </c>
      <c r="X20" s="164">
        <v>296.56330000000003</v>
      </c>
      <c r="Y20" s="164">
        <v>315.3</v>
      </c>
      <c r="Z20" s="164">
        <v>341.46</v>
      </c>
      <c r="AA20" s="164">
        <v>377.22</v>
      </c>
      <c r="AB20" s="164">
        <v>432.95179999999999</v>
      </c>
      <c r="AC20" s="165">
        <v>362.12009999999998</v>
      </c>
      <c r="AD20" s="166">
        <v>1.5456999999999539</v>
      </c>
      <c r="AE20" s="181">
        <v>4.2867713293011089E-3</v>
      </c>
      <c r="AF20" s="168">
        <v>394.94459999999998</v>
      </c>
    </row>
    <row r="21" spans="1:32" s="97" customFormat="1" ht="12" customHeight="1" x14ac:dyDescent="0.3">
      <c r="A21" s="162" t="s">
        <v>81</v>
      </c>
      <c r="B21" s="169">
        <v>297.29000000000002</v>
      </c>
      <c r="C21" s="169" t="s">
        <v>121</v>
      </c>
      <c r="D21" s="169">
        <v>317.47859999999997</v>
      </c>
      <c r="E21" s="169">
        <v>323.0711</v>
      </c>
      <c r="F21" s="169">
        <v>379.4</v>
      </c>
      <c r="G21" s="169" t="s">
        <v>122</v>
      </c>
      <c r="H21" s="169">
        <v>356.55</v>
      </c>
      <c r="I21" s="169">
        <v>391.84</v>
      </c>
      <c r="J21" s="169">
        <v>347.26</v>
      </c>
      <c r="K21" s="169">
        <v>363</v>
      </c>
      <c r="L21" s="169">
        <v>328.31310000000002</v>
      </c>
      <c r="M21" s="169">
        <v>392.87</v>
      </c>
      <c r="N21" s="169" t="s">
        <v>121</v>
      </c>
      <c r="O21" s="169">
        <v>237.66</v>
      </c>
      <c r="P21" s="169">
        <v>273.56</v>
      </c>
      <c r="Q21" s="169">
        <v>344.54</v>
      </c>
      <c r="R21" s="169" t="s">
        <v>121</v>
      </c>
      <c r="S21" s="169" t="s">
        <v>121</v>
      </c>
      <c r="T21" s="169">
        <v>308</v>
      </c>
      <c r="U21" s="169">
        <v>383.87</v>
      </c>
      <c r="V21" s="169">
        <v>317.98570000000001</v>
      </c>
      <c r="W21" s="169">
        <v>382.5</v>
      </c>
      <c r="X21" s="169">
        <v>306.94049999999999</v>
      </c>
      <c r="Y21" s="169">
        <v>317.25</v>
      </c>
      <c r="Z21" s="169">
        <v>364.11</v>
      </c>
      <c r="AA21" s="169">
        <v>378.07</v>
      </c>
      <c r="AB21" s="169">
        <v>438.6524</v>
      </c>
      <c r="AC21" s="170">
        <v>362.5729</v>
      </c>
      <c r="AD21" s="183">
        <v>3.4581000000000017</v>
      </c>
      <c r="AE21" s="184">
        <v>9.629511231505905E-3</v>
      </c>
      <c r="AF21" s="173">
        <v>397.42320000000001</v>
      </c>
    </row>
    <row r="22" spans="1:32" s="97" customFormat="1" ht="12" customHeight="1" x14ac:dyDescent="0.3">
      <c r="A22" s="162" t="s">
        <v>82</v>
      </c>
      <c r="B22" s="164">
        <v>286.37</v>
      </c>
      <c r="C22" s="164">
        <v>321.98590000000002</v>
      </c>
      <c r="D22" s="164">
        <v>304.1026</v>
      </c>
      <c r="E22" s="164">
        <v>286.51729999999998</v>
      </c>
      <c r="F22" s="164">
        <v>337.67</v>
      </c>
      <c r="G22" s="164">
        <v>254.47</v>
      </c>
      <c r="H22" s="164">
        <v>341.26</v>
      </c>
      <c r="I22" s="164">
        <v>424.36</v>
      </c>
      <c r="J22" s="164">
        <v>305.10000000000002</v>
      </c>
      <c r="K22" s="164">
        <v>317</v>
      </c>
      <c r="L22" s="164">
        <v>317.8252</v>
      </c>
      <c r="M22" s="164">
        <v>295.54000000000002</v>
      </c>
      <c r="N22" s="164">
        <v>342</v>
      </c>
      <c r="O22" s="164">
        <v>227.48</v>
      </c>
      <c r="P22" s="164">
        <v>266.89</v>
      </c>
      <c r="Q22" s="164">
        <v>312.2</v>
      </c>
      <c r="R22" s="164">
        <v>207.56649999999999</v>
      </c>
      <c r="S22" s="164">
        <v>371.39</v>
      </c>
      <c r="T22" s="164">
        <v>276</v>
      </c>
      <c r="U22" s="164">
        <v>315.11</v>
      </c>
      <c r="V22" s="164">
        <v>313.26650000000001</v>
      </c>
      <c r="W22" s="164">
        <v>312.76</v>
      </c>
      <c r="X22" s="164">
        <v>293.52390000000003</v>
      </c>
      <c r="Y22" s="164">
        <v>293.41000000000003</v>
      </c>
      <c r="Z22" s="164">
        <v>294.89</v>
      </c>
      <c r="AA22" s="164">
        <v>342.33</v>
      </c>
      <c r="AB22" s="164">
        <v>419.29</v>
      </c>
      <c r="AC22" s="165">
        <v>326.59559999999999</v>
      </c>
      <c r="AD22" s="166">
        <v>2.8403999999999883</v>
      </c>
      <c r="AE22" s="181">
        <v>8.7732953787305057E-3</v>
      </c>
      <c r="AF22" s="168">
        <v>366.98520000000002</v>
      </c>
    </row>
    <row r="23" spans="1:32" s="97" customFormat="1" ht="12" customHeight="1" thickBot="1" x14ac:dyDescent="0.35">
      <c r="A23" s="162" t="s">
        <v>83</v>
      </c>
      <c r="B23" s="164">
        <v>272.17</v>
      </c>
      <c r="C23" s="164">
        <v>307.4701</v>
      </c>
      <c r="D23" s="164">
        <v>303.72149999999999</v>
      </c>
      <c r="E23" s="164">
        <v>297.13409999999999</v>
      </c>
      <c r="F23" s="164">
        <v>345.11</v>
      </c>
      <c r="G23" s="164">
        <v>254.42</v>
      </c>
      <c r="H23" s="164">
        <v>342.54</v>
      </c>
      <c r="I23" s="164">
        <v>349.15</v>
      </c>
      <c r="J23" s="164">
        <v>320.02999999999997</v>
      </c>
      <c r="K23" s="164">
        <v>319</v>
      </c>
      <c r="L23" s="164">
        <v>323.40109999999999</v>
      </c>
      <c r="M23" s="164">
        <v>303.62</v>
      </c>
      <c r="N23" s="164">
        <v>350</v>
      </c>
      <c r="O23" s="164">
        <v>235.26</v>
      </c>
      <c r="P23" s="164">
        <v>261.85000000000002</v>
      </c>
      <c r="Q23" s="164">
        <v>310.54000000000002</v>
      </c>
      <c r="R23" s="164" t="s">
        <v>121</v>
      </c>
      <c r="S23" s="164">
        <v>356.54</v>
      </c>
      <c r="T23" s="164">
        <v>282</v>
      </c>
      <c r="U23" s="164">
        <v>316.81</v>
      </c>
      <c r="V23" s="164">
        <v>307.87310000000002</v>
      </c>
      <c r="W23" s="164">
        <v>326.10000000000002</v>
      </c>
      <c r="X23" s="164">
        <v>290.75139999999999</v>
      </c>
      <c r="Y23" s="164">
        <v>306.62</v>
      </c>
      <c r="Z23" s="164">
        <v>329.25</v>
      </c>
      <c r="AA23" s="164">
        <v>346.11</v>
      </c>
      <c r="AB23" s="164">
        <v>431.96890000000002</v>
      </c>
      <c r="AC23" s="165">
        <v>335.12580000000003</v>
      </c>
      <c r="AD23" s="166">
        <v>0.97169999999999845</v>
      </c>
      <c r="AE23" s="181">
        <v>2.9079397798799089E-3</v>
      </c>
      <c r="AF23" s="168">
        <v>370.93259999999998</v>
      </c>
    </row>
    <row r="24" spans="1:32" s="180" customFormat="1" ht="12" customHeight="1" thickBot="1" x14ac:dyDescent="0.35">
      <c r="A24" s="174" t="s">
        <v>84</v>
      </c>
      <c r="B24" s="175">
        <v>347.83120000000002</v>
      </c>
      <c r="C24" s="175">
        <v>318.59980000000002</v>
      </c>
      <c r="D24" s="175">
        <v>318.07900000000001</v>
      </c>
      <c r="E24" s="175">
        <v>309.46640000000002</v>
      </c>
      <c r="F24" s="175">
        <v>374.94420000000002</v>
      </c>
      <c r="G24" s="175" t="s">
        <v>122</v>
      </c>
      <c r="H24" s="175">
        <v>357.40179999999998</v>
      </c>
      <c r="I24" s="175">
        <v>431.02109999999999</v>
      </c>
      <c r="J24" s="175">
        <v>343.42599999999999</v>
      </c>
      <c r="K24" s="175">
        <v>370.12049999999999</v>
      </c>
      <c r="L24" s="175">
        <v>326.2731</v>
      </c>
      <c r="M24" s="175">
        <v>408.42880000000002</v>
      </c>
      <c r="N24" s="175">
        <v>342.505</v>
      </c>
      <c r="O24" s="175">
        <v>235</v>
      </c>
      <c r="P24" s="175" t="s">
        <v>122</v>
      </c>
      <c r="Q24" s="175">
        <v>380.36200000000002</v>
      </c>
      <c r="R24" s="175">
        <v>206.9161</v>
      </c>
      <c r="S24" s="175">
        <v>366.76729999999998</v>
      </c>
      <c r="T24" s="175">
        <v>327.36169999999998</v>
      </c>
      <c r="U24" s="175">
        <v>383.28809999999999</v>
      </c>
      <c r="V24" s="175">
        <v>314.93279999999999</v>
      </c>
      <c r="W24" s="175">
        <v>363.61169999999998</v>
      </c>
      <c r="X24" s="175">
        <v>294.7946</v>
      </c>
      <c r="Y24" s="175">
        <v>312.80459999999999</v>
      </c>
      <c r="Z24" s="175">
        <v>323.87670000000003</v>
      </c>
      <c r="AA24" s="175">
        <v>352.92950000000002</v>
      </c>
      <c r="AB24" s="175">
        <v>431.94209999999998</v>
      </c>
      <c r="AC24" s="176">
        <v>362.69229999999999</v>
      </c>
      <c r="AD24" s="185">
        <v>2.339999999999975</v>
      </c>
      <c r="AE24" s="186">
        <v>6.4936452466100025E-3</v>
      </c>
      <c r="AF24" s="179">
        <v>389.7731</v>
      </c>
    </row>
    <row r="25" spans="1:32" s="97" customFormat="1" ht="12" customHeight="1" thickBot="1" x14ac:dyDescent="0.35">
      <c r="A25" s="162" t="s">
        <v>85</v>
      </c>
      <c r="B25" s="163" t="s">
        <v>121</v>
      </c>
      <c r="C25" s="163" t="s">
        <v>121</v>
      </c>
      <c r="D25" s="163">
        <v>313.36290000000002</v>
      </c>
      <c r="E25" s="163" t="s">
        <v>121</v>
      </c>
      <c r="F25" s="163">
        <v>310.73</v>
      </c>
      <c r="G25" s="163" t="s">
        <v>121</v>
      </c>
      <c r="H25" s="163">
        <v>279.12</v>
      </c>
      <c r="I25" s="163" t="s">
        <v>121</v>
      </c>
      <c r="J25" s="163" t="s">
        <v>121</v>
      </c>
      <c r="K25" s="163">
        <v>296</v>
      </c>
      <c r="L25" s="163" t="s">
        <v>121</v>
      </c>
      <c r="M25" s="163">
        <v>224.67</v>
      </c>
      <c r="N25" s="163" t="s">
        <v>121</v>
      </c>
      <c r="O25" s="163" t="s">
        <v>121</v>
      </c>
      <c r="P25" s="163">
        <v>283.61</v>
      </c>
      <c r="Q25" s="163">
        <v>333.2</v>
      </c>
      <c r="R25" s="163" t="s">
        <v>121</v>
      </c>
      <c r="S25" s="163" t="s">
        <v>121</v>
      </c>
      <c r="T25" s="163" t="s">
        <v>121</v>
      </c>
      <c r="U25" s="163">
        <v>318.26</v>
      </c>
      <c r="V25" s="163">
        <v>315.73840000000001</v>
      </c>
      <c r="W25" s="163">
        <v>240.55</v>
      </c>
      <c r="X25" s="163">
        <v>292.66129999999998</v>
      </c>
      <c r="Y25" s="163">
        <v>309.35000000000002</v>
      </c>
      <c r="Z25" s="163">
        <v>336.3</v>
      </c>
      <c r="AA25" s="163" t="s">
        <v>121</v>
      </c>
      <c r="AB25" s="163">
        <v>408.9699</v>
      </c>
      <c r="AC25" s="165">
        <v>309.64120000000003</v>
      </c>
      <c r="AD25" s="166">
        <v>-0.81879999999995334</v>
      </c>
      <c r="AE25" s="181">
        <v>-2.6373767957222904E-3</v>
      </c>
      <c r="AF25" s="182" t="s">
        <v>121</v>
      </c>
    </row>
    <row r="26" spans="1:32" s="180" customFormat="1" ht="12" customHeight="1" thickBot="1" x14ac:dyDescent="0.35">
      <c r="A26" s="174" t="s">
        <v>86</v>
      </c>
      <c r="B26" s="175" t="s">
        <v>121</v>
      </c>
      <c r="C26" s="175" t="s">
        <v>121</v>
      </c>
      <c r="D26" s="175">
        <v>313.36290000000002</v>
      </c>
      <c r="E26" s="175" t="s">
        <v>121</v>
      </c>
      <c r="F26" s="175">
        <v>310.73</v>
      </c>
      <c r="G26" s="175" t="s">
        <v>121</v>
      </c>
      <c r="H26" s="175">
        <v>279.12</v>
      </c>
      <c r="I26" s="175" t="s">
        <v>121</v>
      </c>
      <c r="J26" s="175" t="s">
        <v>121</v>
      </c>
      <c r="K26" s="175">
        <v>296</v>
      </c>
      <c r="L26" s="175" t="s">
        <v>121</v>
      </c>
      <c r="M26" s="175">
        <v>224.67</v>
      </c>
      <c r="N26" s="175" t="s">
        <v>121</v>
      </c>
      <c r="O26" s="175" t="s">
        <v>121</v>
      </c>
      <c r="P26" s="175">
        <v>283.61</v>
      </c>
      <c r="Q26" s="175">
        <v>333.2</v>
      </c>
      <c r="R26" s="175" t="s">
        <v>121</v>
      </c>
      <c r="S26" s="175" t="s">
        <v>121</v>
      </c>
      <c r="T26" s="175" t="s">
        <v>121</v>
      </c>
      <c r="U26" s="175">
        <v>318.26</v>
      </c>
      <c r="V26" s="175">
        <v>315.73840000000001</v>
      </c>
      <c r="W26" s="175">
        <v>240.55</v>
      </c>
      <c r="X26" s="175">
        <v>292.66129999999998</v>
      </c>
      <c r="Y26" s="175">
        <v>309.35000000000002</v>
      </c>
      <c r="Z26" s="175">
        <v>336.3</v>
      </c>
      <c r="AA26" s="175" t="s">
        <v>121</v>
      </c>
      <c r="AB26" s="175">
        <v>408.9699</v>
      </c>
      <c r="AC26" s="176">
        <v>309.64120000000003</v>
      </c>
      <c r="AD26" s="185">
        <v>-0.81879999999995334</v>
      </c>
      <c r="AE26" s="186">
        <v>-2.6373767957222904E-3</v>
      </c>
      <c r="AF26" s="179" t="s">
        <v>121</v>
      </c>
    </row>
    <row r="27" spans="1:32" s="97" customFormat="1" ht="12" customHeight="1" x14ac:dyDescent="0.3">
      <c r="A27" s="162" t="s">
        <v>87</v>
      </c>
      <c r="B27" s="163" t="s">
        <v>121</v>
      </c>
      <c r="C27" s="163" t="s">
        <v>121</v>
      </c>
      <c r="D27" s="163" t="s">
        <v>121</v>
      </c>
      <c r="E27" s="163" t="s">
        <v>121</v>
      </c>
      <c r="F27" s="163" t="s">
        <v>121</v>
      </c>
      <c r="G27" s="163" t="s">
        <v>121</v>
      </c>
      <c r="H27" s="163">
        <v>381.19</v>
      </c>
      <c r="I27" s="163" t="s">
        <v>121</v>
      </c>
      <c r="J27" s="163" t="s">
        <v>121</v>
      </c>
      <c r="K27" s="163" t="s">
        <v>121</v>
      </c>
      <c r="L27" s="163" t="s">
        <v>121</v>
      </c>
      <c r="M27" s="163">
        <v>648.24</v>
      </c>
      <c r="N27" s="163" t="s">
        <v>121</v>
      </c>
      <c r="O27" s="163" t="s">
        <v>121</v>
      </c>
      <c r="P27" s="163" t="s">
        <v>121</v>
      </c>
      <c r="Q27" s="163" t="s">
        <v>121</v>
      </c>
      <c r="R27" s="163" t="s">
        <v>121</v>
      </c>
      <c r="S27" s="163" t="s">
        <v>121</v>
      </c>
      <c r="T27" s="163" t="s">
        <v>121</v>
      </c>
      <c r="U27" s="163">
        <v>447.16</v>
      </c>
      <c r="V27" s="163" t="s">
        <v>121</v>
      </c>
      <c r="W27" s="163" t="s">
        <v>121</v>
      </c>
      <c r="X27" s="163" t="s">
        <v>121</v>
      </c>
      <c r="Y27" s="163" t="s">
        <v>121</v>
      </c>
      <c r="Z27" s="163" t="s">
        <v>121</v>
      </c>
      <c r="AA27" s="163" t="s">
        <v>121</v>
      </c>
      <c r="AB27" s="163" t="s">
        <v>121</v>
      </c>
      <c r="AC27" s="165">
        <v>412.041</v>
      </c>
      <c r="AD27" s="166">
        <v>-1.7074999999999818</v>
      </c>
      <c r="AE27" s="181">
        <v>-4.1269031791051347E-3</v>
      </c>
      <c r="AF27" s="182">
        <v>414.17500000000001</v>
      </c>
    </row>
    <row r="28" spans="1:32" s="97" customFormat="1" ht="12" customHeight="1" x14ac:dyDescent="0.3">
      <c r="A28" s="162" t="s">
        <v>88</v>
      </c>
      <c r="B28" s="164" t="s">
        <v>121</v>
      </c>
      <c r="C28" s="164" t="s">
        <v>121</v>
      </c>
      <c r="D28" s="164" t="s">
        <v>121</v>
      </c>
      <c r="E28" s="164" t="s">
        <v>121</v>
      </c>
      <c r="F28" s="164" t="s">
        <v>121</v>
      </c>
      <c r="G28" s="164" t="s">
        <v>121</v>
      </c>
      <c r="H28" s="164">
        <v>384.41</v>
      </c>
      <c r="I28" s="164" t="s">
        <v>121</v>
      </c>
      <c r="J28" s="164" t="s">
        <v>121</v>
      </c>
      <c r="K28" s="164">
        <v>411</v>
      </c>
      <c r="L28" s="164" t="s">
        <v>121</v>
      </c>
      <c r="M28" s="164">
        <v>658.5</v>
      </c>
      <c r="N28" s="164" t="s">
        <v>121</v>
      </c>
      <c r="O28" s="164" t="s">
        <v>121</v>
      </c>
      <c r="P28" s="164" t="s">
        <v>121</v>
      </c>
      <c r="Q28" s="164" t="s">
        <v>121</v>
      </c>
      <c r="R28" s="164" t="s">
        <v>121</v>
      </c>
      <c r="S28" s="164" t="s">
        <v>121</v>
      </c>
      <c r="T28" s="164" t="s">
        <v>121</v>
      </c>
      <c r="U28" s="164">
        <v>446.74</v>
      </c>
      <c r="V28" s="164" t="s">
        <v>121</v>
      </c>
      <c r="W28" s="164" t="s">
        <v>121</v>
      </c>
      <c r="X28" s="164" t="s">
        <v>121</v>
      </c>
      <c r="Y28" s="164" t="s">
        <v>121</v>
      </c>
      <c r="Z28" s="164" t="s">
        <v>121</v>
      </c>
      <c r="AA28" s="164" t="s">
        <v>121</v>
      </c>
      <c r="AB28" s="164" t="s">
        <v>121</v>
      </c>
      <c r="AC28" s="165">
        <v>401.80599999999998</v>
      </c>
      <c r="AD28" s="166">
        <v>-8.7008000000000152</v>
      </c>
      <c r="AE28" s="181">
        <v>-2.1195264000498981E-2</v>
      </c>
      <c r="AF28" s="168">
        <v>416.11720000000003</v>
      </c>
    </row>
    <row r="29" spans="1:32" s="97" customFormat="1" ht="12" customHeight="1" x14ac:dyDescent="0.3">
      <c r="A29" s="162" t="s">
        <v>89</v>
      </c>
      <c r="B29" s="164" t="s">
        <v>121</v>
      </c>
      <c r="C29" s="164" t="s">
        <v>121</v>
      </c>
      <c r="D29" s="164" t="s">
        <v>121</v>
      </c>
      <c r="E29" s="164" t="s">
        <v>121</v>
      </c>
      <c r="F29" s="164" t="s">
        <v>121</v>
      </c>
      <c r="G29" s="164" t="s">
        <v>121</v>
      </c>
      <c r="H29" s="164">
        <v>381.53</v>
      </c>
      <c r="I29" s="164" t="s">
        <v>121</v>
      </c>
      <c r="J29" s="164" t="s">
        <v>121</v>
      </c>
      <c r="K29" s="164" t="s">
        <v>121</v>
      </c>
      <c r="L29" s="164" t="s">
        <v>121</v>
      </c>
      <c r="M29" s="164" t="s">
        <v>121</v>
      </c>
      <c r="N29" s="164" t="s">
        <v>121</v>
      </c>
      <c r="O29" s="164" t="s">
        <v>121</v>
      </c>
      <c r="P29" s="164" t="s">
        <v>121</v>
      </c>
      <c r="Q29" s="164" t="s">
        <v>121</v>
      </c>
      <c r="R29" s="164" t="s">
        <v>121</v>
      </c>
      <c r="S29" s="164" t="s">
        <v>121</v>
      </c>
      <c r="T29" s="164" t="s">
        <v>121</v>
      </c>
      <c r="U29" s="164">
        <v>453.69</v>
      </c>
      <c r="V29" s="164" t="s">
        <v>121</v>
      </c>
      <c r="W29" s="164" t="s">
        <v>121</v>
      </c>
      <c r="X29" s="164">
        <v>263.69220000000001</v>
      </c>
      <c r="Y29" s="164" t="s">
        <v>121</v>
      </c>
      <c r="Z29" s="164" t="s">
        <v>121</v>
      </c>
      <c r="AA29" s="164" t="s">
        <v>121</v>
      </c>
      <c r="AB29" s="164" t="s">
        <v>121</v>
      </c>
      <c r="AC29" s="165">
        <v>387.71640000000002</v>
      </c>
      <c r="AD29" s="166">
        <v>2.065400000000011</v>
      </c>
      <c r="AE29" s="181">
        <v>5.3556194590445028E-3</v>
      </c>
      <c r="AF29" s="168">
        <v>411.87439999999998</v>
      </c>
    </row>
    <row r="30" spans="1:32" s="97" customFormat="1" ht="12" customHeight="1" x14ac:dyDescent="0.3">
      <c r="A30" s="162" t="s">
        <v>90</v>
      </c>
      <c r="B30" s="169" t="s">
        <v>121</v>
      </c>
      <c r="C30" s="169" t="s">
        <v>121</v>
      </c>
      <c r="D30" s="169" t="s">
        <v>122</v>
      </c>
      <c r="E30" s="169">
        <v>390.53440000000001</v>
      </c>
      <c r="F30" s="169">
        <v>392.49</v>
      </c>
      <c r="G30" s="169" t="s">
        <v>121</v>
      </c>
      <c r="H30" s="169">
        <v>373.81</v>
      </c>
      <c r="I30" s="169" t="s">
        <v>121</v>
      </c>
      <c r="J30" s="169" t="s">
        <v>121</v>
      </c>
      <c r="K30" s="169">
        <v>370</v>
      </c>
      <c r="L30" s="169" t="s">
        <v>121</v>
      </c>
      <c r="M30" s="169" t="s">
        <v>121</v>
      </c>
      <c r="N30" s="169" t="s">
        <v>121</v>
      </c>
      <c r="O30" s="169">
        <v>205.26</v>
      </c>
      <c r="P30" s="169" t="s">
        <v>121</v>
      </c>
      <c r="Q30" s="169" t="s">
        <v>121</v>
      </c>
      <c r="R30" s="169" t="s">
        <v>121</v>
      </c>
      <c r="S30" s="169" t="s">
        <v>121</v>
      </c>
      <c r="T30" s="169" t="s">
        <v>121</v>
      </c>
      <c r="U30" s="169">
        <v>424.62</v>
      </c>
      <c r="V30" s="169" t="s">
        <v>121</v>
      </c>
      <c r="W30" s="169" t="s">
        <v>121</v>
      </c>
      <c r="X30" s="169">
        <v>330.23129999999998</v>
      </c>
      <c r="Y30" s="169" t="s">
        <v>121</v>
      </c>
      <c r="Z30" s="169" t="s">
        <v>121</v>
      </c>
      <c r="AA30" s="169" t="s">
        <v>121</v>
      </c>
      <c r="AB30" s="169">
        <v>452.01940000000002</v>
      </c>
      <c r="AC30" s="170">
        <v>378.08879999999999</v>
      </c>
      <c r="AD30" s="183">
        <v>-5.2999999999997272E-2</v>
      </c>
      <c r="AE30" s="184">
        <v>-1.4015906202380357E-4</v>
      </c>
      <c r="AF30" s="173">
        <v>409.51170000000002</v>
      </c>
    </row>
    <row r="31" spans="1:32" s="97" customFormat="1" ht="12" customHeight="1" x14ac:dyDescent="0.3">
      <c r="A31" s="162" t="s">
        <v>91</v>
      </c>
      <c r="B31" s="164" t="s">
        <v>121</v>
      </c>
      <c r="C31" s="164" t="s">
        <v>121</v>
      </c>
      <c r="D31" s="164" t="s">
        <v>122</v>
      </c>
      <c r="E31" s="164" t="s">
        <v>121</v>
      </c>
      <c r="F31" s="164" t="s">
        <v>121</v>
      </c>
      <c r="G31" s="164" t="s">
        <v>121</v>
      </c>
      <c r="H31" s="164">
        <v>373.33</v>
      </c>
      <c r="I31" s="164" t="s">
        <v>121</v>
      </c>
      <c r="J31" s="164" t="s">
        <v>121</v>
      </c>
      <c r="K31" s="164" t="s">
        <v>121</v>
      </c>
      <c r="L31" s="164" t="s">
        <v>121</v>
      </c>
      <c r="M31" s="164" t="s">
        <v>121</v>
      </c>
      <c r="N31" s="164" t="s">
        <v>121</v>
      </c>
      <c r="O31" s="164" t="s">
        <v>121</v>
      </c>
      <c r="P31" s="164" t="s">
        <v>121</v>
      </c>
      <c r="Q31" s="164" t="s">
        <v>121</v>
      </c>
      <c r="R31" s="164" t="s">
        <v>121</v>
      </c>
      <c r="S31" s="164" t="s">
        <v>121</v>
      </c>
      <c r="T31" s="164" t="s">
        <v>121</v>
      </c>
      <c r="U31" s="164">
        <v>428.05</v>
      </c>
      <c r="V31" s="164" t="s">
        <v>121</v>
      </c>
      <c r="W31" s="164" t="s">
        <v>121</v>
      </c>
      <c r="X31" s="164" t="s">
        <v>121</v>
      </c>
      <c r="Y31" s="164">
        <v>306.32</v>
      </c>
      <c r="Z31" s="164" t="s">
        <v>121</v>
      </c>
      <c r="AA31" s="164" t="s">
        <v>121</v>
      </c>
      <c r="AB31" s="164">
        <v>437.76780000000002</v>
      </c>
      <c r="AC31" s="165">
        <v>374.96749999999997</v>
      </c>
      <c r="AD31" s="166">
        <v>-1.1363000000000056</v>
      </c>
      <c r="AE31" s="181">
        <v>-3.0212404128859838E-3</v>
      </c>
      <c r="AF31" s="168">
        <v>412.5806</v>
      </c>
    </row>
    <row r="32" spans="1:32" s="97" customFormat="1" ht="12" customHeight="1" x14ac:dyDescent="0.3">
      <c r="A32" s="162" t="s">
        <v>92</v>
      </c>
      <c r="B32" s="163" t="s">
        <v>121</v>
      </c>
      <c r="C32" s="163" t="s">
        <v>121</v>
      </c>
      <c r="D32" s="163" t="s">
        <v>122</v>
      </c>
      <c r="E32" s="163">
        <v>330.19380000000001</v>
      </c>
      <c r="F32" s="163" t="s">
        <v>121</v>
      </c>
      <c r="G32" s="163" t="s">
        <v>122</v>
      </c>
      <c r="H32" s="163">
        <v>358.26</v>
      </c>
      <c r="I32" s="163" t="s">
        <v>121</v>
      </c>
      <c r="J32" s="163" t="s">
        <v>121</v>
      </c>
      <c r="K32" s="163">
        <v>312</v>
      </c>
      <c r="L32" s="163" t="s">
        <v>121</v>
      </c>
      <c r="M32" s="163" t="s">
        <v>121</v>
      </c>
      <c r="N32" s="163" t="s">
        <v>121</v>
      </c>
      <c r="O32" s="163" t="s">
        <v>121</v>
      </c>
      <c r="P32" s="163" t="s">
        <v>121</v>
      </c>
      <c r="Q32" s="163">
        <v>539</v>
      </c>
      <c r="R32" s="163" t="s">
        <v>121</v>
      </c>
      <c r="S32" s="163" t="s">
        <v>121</v>
      </c>
      <c r="T32" s="163" t="s">
        <v>121</v>
      </c>
      <c r="U32" s="163">
        <v>367.2</v>
      </c>
      <c r="V32" s="163" t="s">
        <v>121</v>
      </c>
      <c r="W32" s="163">
        <v>358.21</v>
      </c>
      <c r="X32" s="163">
        <v>257.12040000000002</v>
      </c>
      <c r="Y32" s="163" t="s">
        <v>121</v>
      </c>
      <c r="Z32" s="163" t="s">
        <v>122</v>
      </c>
      <c r="AA32" s="163" t="s">
        <v>121</v>
      </c>
      <c r="AB32" s="163">
        <v>437.76780000000002</v>
      </c>
      <c r="AC32" s="165">
        <v>352.51519999999999</v>
      </c>
      <c r="AD32" s="166">
        <v>2.7934999999999945</v>
      </c>
      <c r="AE32" s="181">
        <v>7.9877799976380004E-3</v>
      </c>
      <c r="AF32" s="182">
        <v>391.07850000000002</v>
      </c>
    </row>
    <row r="33" spans="1:32" s="97" customFormat="1" ht="12" customHeight="1" thickBot="1" x14ac:dyDescent="0.35">
      <c r="A33" s="162" t="s">
        <v>93</v>
      </c>
      <c r="B33" s="164" t="s">
        <v>121</v>
      </c>
      <c r="C33" s="164" t="s">
        <v>121</v>
      </c>
      <c r="D33" s="164" t="s">
        <v>121</v>
      </c>
      <c r="E33" s="164">
        <v>253.99520000000001</v>
      </c>
      <c r="F33" s="164" t="s">
        <v>121</v>
      </c>
      <c r="G33" s="164" t="s">
        <v>121</v>
      </c>
      <c r="H33" s="164">
        <v>358.16</v>
      </c>
      <c r="I33" s="164" t="s">
        <v>121</v>
      </c>
      <c r="J33" s="164" t="s">
        <v>121</v>
      </c>
      <c r="K33" s="164">
        <v>305</v>
      </c>
      <c r="L33" s="164" t="s">
        <v>121</v>
      </c>
      <c r="M33" s="164" t="s">
        <v>121</v>
      </c>
      <c r="N33" s="164" t="s">
        <v>121</v>
      </c>
      <c r="O33" s="164" t="s">
        <v>121</v>
      </c>
      <c r="P33" s="164" t="s">
        <v>121</v>
      </c>
      <c r="Q33" s="164" t="s">
        <v>121</v>
      </c>
      <c r="R33" s="164" t="s">
        <v>121</v>
      </c>
      <c r="S33" s="164" t="s">
        <v>121</v>
      </c>
      <c r="T33" s="164" t="s">
        <v>121</v>
      </c>
      <c r="U33" s="164" t="s">
        <v>121</v>
      </c>
      <c r="V33" s="164" t="s">
        <v>121</v>
      </c>
      <c r="W33" s="164" t="s">
        <v>121</v>
      </c>
      <c r="X33" s="164" t="s">
        <v>121</v>
      </c>
      <c r="Y33" s="164" t="s">
        <v>121</v>
      </c>
      <c r="Z33" s="164" t="s">
        <v>121</v>
      </c>
      <c r="AA33" s="164" t="s">
        <v>121</v>
      </c>
      <c r="AB33" s="164">
        <v>436.29349999999999</v>
      </c>
      <c r="AC33" s="165">
        <v>357.7679</v>
      </c>
      <c r="AD33" s="166">
        <v>9.4899999999995543E-2</v>
      </c>
      <c r="AE33" s="181">
        <v>2.6532614986307657E-4</v>
      </c>
      <c r="AF33" s="168">
        <v>397.6413</v>
      </c>
    </row>
    <row r="34" spans="1:32" s="180" customFormat="1" ht="12" customHeight="1" thickBot="1" x14ac:dyDescent="0.35">
      <c r="A34" s="174" t="s">
        <v>94</v>
      </c>
      <c r="B34" s="175" t="s">
        <v>121</v>
      </c>
      <c r="C34" s="175" t="s">
        <v>121</v>
      </c>
      <c r="D34" s="175" t="s">
        <v>122</v>
      </c>
      <c r="E34" s="175">
        <v>329.43779999999998</v>
      </c>
      <c r="F34" s="175">
        <v>392.49</v>
      </c>
      <c r="G34" s="175" t="s">
        <v>122</v>
      </c>
      <c r="H34" s="175">
        <v>368.37430000000001</v>
      </c>
      <c r="I34" s="175" t="s">
        <v>121</v>
      </c>
      <c r="J34" s="175" t="s">
        <v>121</v>
      </c>
      <c r="K34" s="175">
        <v>339.4</v>
      </c>
      <c r="L34" s="175" t="s">
        <v>121</v>
      </c>
      <c r="M34" s="175">
        <v>651.15099999999995</v>
      </c>
      <c r="N34" s="175" t="s">
        <v>121</v>
      </c>
      <c r="O34" s="175">
        <v>205.26</v>
      </c>
      <c r="P34" s="175" t="s">
        <v>121</v>
      </c>
      <c r="Q34" s="175">
        <v>539</v>
      </c>
      <c r="R34" s="175" t="s">
        <v>121</v>
      </c>
      <c r="S34" s="175" t="s">
        <v>121</v>
      </c>
      <c r="T34" s="175" t="s">
        <v>121</v>
      </c>
      <c r="U34" s="175">
        <v>433.67840000000001</v>
      </c>
      <c r="V34" s="175" t="s">
        <v>121</v>
      </c>
      <c r="W34" s="175">
        <v>358.21</v>
      </c>
      <c r="X34" s="175">
        <v>312.17070000000001</v>
      </c>
      <c r="Y34" s="175">
        <v>306.32</v>
      </c>
      <c r="Z34" s="175" t="s">
        <v>122</v>
      </c>
      <c r="AA34" s="175" t="s">
        <v>121</v>
      </c>
      <c r="AB34" s="175">
        <v>439.41419999999999</v>
      </c>
      <c r="AC34" s="176">
        <v>371.87599999999998</v>
      </c>
      <c r="AD34" s="185">
        <v>-0.27230000000002974</v>
      </c>
      <c r="AE34" s="186">
        <v>-7.3169755175561679E-4</v>
      </c>
      <c r="AF34" s="179">
        <v>405.6343</v>
      </c>
    </row>
    <row r="35" spans="1:32" s="97" customFormat="1" ht="12" customHeight="1" x14ac:dyDescent="0.3">
      <c r="A35" s="162" t="s">
        <v>95</v>
      </c>
      <c r="B35" s="163">
        <v>292.10000000000002</v>
      </c>
      <c r="C35" s="163" t="s">
        <v>121</v>
      </c>
      <c r="D35" s="163" t="s">
        <v>121</v>
      </c>
      <c r="E35" s="163" t="s">
        <v>121</v>
      </c>
      <c r="F35" s="163" t="s">
        <v>121</v>
      </c>
      <c r="G35" s="163" t="s">
        <v>121</v>
      </c>
      <c r="H35" s="163" t="s">
        <v>121</v>
      </c>
      <c r="I35" s="163" t="s">
        <v>121</v>
      </c>
      <c r="J35" s="163" t="s">
        <v>121</v>
      </c>
      <c r="K35" s="163">
        <v>382</v>
      </c>
      <c r="L35" s="163" t="s">
        <v>121</v>
      </c>
      <c r="M35" s="163">
        <v>305.7</v>
      </c>
      <c r="N35" s="163" t="s">
        <v>121</v>
      </c>
      <c r="O35" s="163" t="s">
        <v>121</v>
      </c>
      <c r="P35" s="163" t="s">
        <v>121</v>
      </c>
      <c r="Q35" s="163" t="s">
        <v>121</v>
      </c>
      <c r="R35" s="163" t="s">
        <v>121</v>
      </c>
      <c r="S35" s="163" t="s">
        <v>121</v>
      </c>
      <c r="T35" s="163" t="s">
        <v>121</v>
      </c>
      <c r="U35" s="163" t="s">
        <v>121</v>
      </c>
      <c r="V35" s="163" t="s">
        <v>121</v>
      </c>
      <c r="W35" s="163" t="s">
        <v>121</v>
      </c>
      <c r="X35" s="163" t="s">
        <v>121</v>
      </c>
      <c r="Y35" s="163" t="s">
        <v>121</v>
      </c>
      <c r="Z35" s="163" t="s">
        <v>121</v>
      </c>
      <c r="AA35" s="163" t="s">
        <v>121</v>
      </c>
      <c r="AB35" s="163" t="s">
        <v>121</v>
      </c>
      <c r="AC35" s="165">
        <v>367.49610000000001</v>
      </c>
      <c r="AD35" s="166">
        <v>1.9838000000000306</v>
      </c>
      <c r="AE35" s="181">
        <v>5.4274507314802101E-3</v>
      </c>
      <c r="AF35" s="182" t="s">
        <v>121</v>
      </c>
    </row>
    <row r="36" spans="1:32" s="97" customFormat="1" ht="12" customHeight="1" x14ac:dyDescent="0.3">
      <c r="A36" s="162" t="s">
        <v>96</v>
      </c>
      <c r="B36" s="164">
        <v>285.99</v>
      </c>
      <c r="C36" s="164" t="s">
        <v>121</v>
      </c>
      <c r="D36" s="164">
        <v>238.67099999999999</v>
      </c>
      <c r="E36" s="164">
        <v>286.78609999999998</v>
      </c>
      <c r="F36" s="164">
        <v>268.36</v>
      </c>
      <c r="G36" s="164" t="s">
        <v>121</v>
      </c>
      <c r="H36" s="164">
        <v>316.74</v>
      </c>
      <c r="I36" s="164">
        <v>200</v>
      </c>
      <c r="J36" s="164">
        <v>248.11</v>
      </c>
      <c r="K36" s="164">
        <v>395</v>
      </c>
      <c r="L36" s="164" t="s">
        <v>121</v>
      </c>
      <c r="M36" s="164">
        <v>281.01</v>
      </c>
      <c r="N36" s="164" t="s">
        <v>121</v>
      </c>
      <c r="O36" s="164">
        <v>249.1</v>
      </c>
      <c r="P36" s="164">
        <v>233.41</v>
      </c>
      <c r="Q36" s="164">
        <v>366.45</v>
      </c>
      <c r="R36" s="164">
        <v>199.22300000000001</v>
      </c>
      <c r="S36" s="164">
        <v>222.84</v>
      </c>
      <c r="T36" s="164">
        <v>311</v>
      </c>
      <c r="U36" s="164">
        <v>254.77</v>
      </c>
      <c r="V36" s="164">
        <v>251.2424</v>
      </c>
      <c r="W36" s="164">
        <v>217.64</v>
      </c>
      <c r="X36" s="164">
        <v>210.66829999999999</v>
      </c>
      <c r="Y36" s="164">
        <v>217.65</v>
      </c>
      <c r="Z36" s="164">
        <v>284.77999999999997</v>
      </c>
      <c r="AA36" s="164">
        <v>313.86</v>
      </c>
      <c r="AB36" s="164">
        <v>415.1619</v>
      </c>
      <c r="AC36" s="165">
        <v>345.10300000000001</v>
      </c>
      <c r="AD36" s="166">
        <v>2.248800000000017</v>
      </c>
      <c r="AE36" s="181">
        <v>6.5590562985666789E-3</v>
      </c>
      <c r="AF36" s="168">
        <v>295.41750000000002</v>
      </c>
    </row>
    <row r="37" spans="1:32" s="97" customFormat="1" ht="12" customHeight="1" x14ac:dyDescent="0.3">
      <c r="A37" s="162" t="s">
        <v>97</v>
      </c>
      <c r="B37" s="164" t="s">
        <v>121</v>
      </c>
      <c r="C37" s="164" t="s">
        <v>121</v>
      </c>
      <c r="D37" s="164">
        <v>236.19399999999999</v>
      </c>
      <c r="E37" s="164">
        <v>283.1576</v>
      </c>
      <c r="F37" s="164">
        <v>268.77999999999997</v>
      </c>
      <c r="G37" s="164" t="s">
        <v>121</v>
      </c>
      <c r="H37" s="164">
        <v>314.27</v>
      </c>
      <c r="I37" s="164" t="s">
        <v>121</v>
      </c>
      <c r="J37" s="164">
        <v>274.98</v>
      </c>
      <c r="K37" s="164">
        <v>366</v>
      </c>
      <c r="L37" s="164" t="s">
        <v>121</v>
      </c>
      <c r="M37" s="164">
        <v>304.06</v>
      </c>
      <c r="N37" s="164" t="s">
        <v>121</v>
      </c>
      <c r="O37" s="164">
        <v>211.93</v>
      </c>
      <c r="P37" s="164" t="s">
        <v>122</v>
      </c>
      <c r="Q37" s="164" t="s">
        <v>121</v>
      </c>
      <c r="R37" s="164">
        <v>209.27510000000001</v>
      </c>
      <c r="S37" s="164" t="s">
        <v>121</v>
      </c>
      <c r="T37" s="164">
        <v>278</v>
      </c>
      <c r="U37" s="164">
        <v>257.25</v>
      </c>
      <c r="V37" s="164">
        <v>252.36600000000001</v>
      </c>
      <c r="W37" s="164">
        <v>210.57</v>
      </c>
      <c r="X37" s="164">
        <v>200.7654</v>
      </c>
      <c r="Y37" s="164">
        <v>237.87</v>
      </c>
      <c r="Z37" s="164" t="s">
        <v>122</v>
      </c>
      <c r="AA37" s="164">
        <v>295.87</v>
      </c>
      <c r="AB37" s="164">
        <v>392.35950000000003</v>
      </c>
      <c r="AC37" s="165">
        <v>291.66469999999998</v>
      </c>
      <c r="AD37" s="166">
        <v>0.96639999999996462</v>
      </c>
      <c r="AE37" s="181">
        <v>3.324408845872151E-3</v>
      </c>
      <c r="AF37" s="168">
        <v>293.62169999999998</v>
      </c>
    </row>
    <row r="38" spans="1:32" s="97" customFormat="1" ht="12" customHeight="1" x14ac:dyDescent="0.3">
      <c r="A38" s="162" t="s">
        <v>98</v>
      </c>
      <c r="B38" s="164">
        <v>253.92</v>
      </c>
      <c r="C38" s="164" t="s">
        <v>121</v>
      </c>
      <c r="D38" s="164">
        <v>209.6326</v>
      </c>
      <c r="E38" s="164">
        <v>260.31150000000002</v>
      </c>
      <c r="F38" s="164">
        <v>246.05</v>
      </c>
      <c r="G38" s="164">
        <v>225.01</v>
      </c>
      <c r="H38" s="164">
        <v>289.95999999999998</v>
      </c>
      <c r="I38" s="164">
        <v>233.2</v>
      </c>
      <c r="J38" s="164">
        <v>209.12</v>
      </c>
      <c r="K38" s="164">
        <v>315</v>
      </c>
      <c r="L38" s="164" t="s">
        <v>121</v>
      </c>
      <c r="M38" s="164">
        <v>247.61</v>
      </c>
      <c r="N38" s="164" t="s">
        <v>121</v>
      </c>
      <c r="O38" s="164">
        <v>196.99</v>
      </c>
      <c r="P38" s="164">
        <v>233.83</v>
      </c>
      <c r="Q38" s="164">
        <v>234.46</v>
      </c>
      <c r="R38" s="164">
        <v>184.02780000000001</v>
      </c>
      <c r="S38" s="164" t="s">
        <v>121</v>
      </c>
      <c r="T38" s="164">
        <v>260</v>
      </c>
      <c r="U38" s="164">
        <v>229.89</v>
      </c>
      <c r="V38" s="164">
        <v>238.4331</v>
      </c>
      <c r="W38" s="164">
        <v>196.98</v>
      </c>
      <c r="X38" s="164">
        <v>229.96459999999999</v>
      </c>
      <c r="Y38" s="164">
        <v>182.03</v>
      </c>
      <c r="Z38" s="164">
        <v>159.83000000000001</v>
      </c>
      <c r="AA38" s="164">
        <v>287.61</v>
      </c>
      <c r="AB38" s="164">
        <v>387.4452</v>
      </c>
      <c r="AC38" s="165">
        <v>246.9923</v>
      </c>
      <c r="AD38" s="166">
        <v>3.331799999999987</v>
      </c>
      <c r="AE38" s="181">
        <v>1.367394386862042E-2</v>
      </c>
      <c r="AF38" s="168">
        <v>265.98509999999999</v>
      </c>
    </row>
    <row r="39" spans="1:32" s="97" customFormat="1" ht="12" customHeight="1" x14ac:dyDescent="0.3">
      <c r="A39" s="162" t="s">
        <v>99</v>
      </c>
      <c r="B39" s="169">
        <v>244.09</v>
      </c>
      <c r="C39" s="169">
        <v>220.70760000000001</v>
      </c>
      <c r="D39" s="169">
        <v>216.64449999999999</v>
      </c>
      <c r="E39" s="169">
        <v>277.91640000000001</v>
      </c>
      <c r="F39" s="169">
        <v>252.56</v>
      </c>
      <c r="G39" s="169">
        <v>240.38</v>
      </c>
      <c r="H39" s="169">
        <v>293.29000000000002</v>
      </c>
      <c r="I39" s="169">
        <v>203.37</v>
      </c>
      <c r="J39" s="169">
        <v>236.45</v>
      </c>
      <c r="K39" s="169">
        <v>299</v>
      </c>
      <c r="L39" s="169" t="s">
        <v>121</v>
      </c>
      <c r="M39" s="169">
        <v>260.57</v>
      </c>
      <c r="N39" s="169" t="s">
        <v>121</v>
      </c>
      <c r="O39" s="169">
        <v>212.65</v>
      </c>
      <c r="P39" s="169">
        <v>248.05</v>
      </c>
      <c r="Q39" s="169">
        <v>244.95</v>
      </c>
      <c r="R39" s="169">
        <v>186.30529999999999</v>
      </c>
      <c r="S39" s="169">
        <v>222.84</v>
      </c>
      <c r="T39" s="169">
        <v>269</v>
      </c>
      <c r="U39" s="169">
        <v>231.64</v>
      </c>
      <c r="V39" s="169">
        <v>245.84899999999999</v>
      </c>
      <c r="W39" s="169">
        <v>208.6</v>
      </c>
      <c r="X39" s="169">
        <v>230.4924</v>
      </c>
      <c r="Y39" s="169">
        <v>198.39</v>
      </c>
      <c r="Z39" s="169">
        <v>188.86</v>
      </c>
      <c r="AA39" s="169">
        <v>300.58</v>
      </c>
      <c r="AB39" s="169">
        <v>401.79500000000002</v>
      </c>
      <c r="AC39" s="170">
        <v>267.37580000000003</v>
      </c>
      <c r="AD39" s="183">
        <v>2.5615000000000236</v>
      </c>
      <c r="AE39" s="184">
        <v>9.6728160072927505E-3</v>
      </c>
      <c r="AF39" s="173">
        <v>275.5274</v>
      </c>
    </row>
    <row r="40" spans="1:32" s="97" customFormat="1" ht="12" customHeight="1" x14ac:dyDescent="0.3">
      <c r="A40" s="162" t="s">
        <v>100</v>
      </c>
      <c r="B40" s="163">
        <v>240.61</v>
      </c>
      <c r="C40" s="163" t="s">
        <v>121</v>
      </c>
      <c r="D40" s="163">
        <v>214.58670000000001</v>
      </c>
      <c r="E40" s="163">
        <v>275.9006</v>
      </c>
      <c r="F40" s="163">
        <v>255.63</v>
      </c>
      <c r="G40" s="163">
        <v>244.34</v>
      </c>
      <c r="H40" s="163">
        <v>291.73</v>
      </c>
      <c r="I40" s="163" t="s">
        <v>121</v>
      </c>
      <c r="J40" s="163">
        <v>291.17</v>
      </c>
      <c r="K40" s="163">
        <v>284</v>
      </c>
      <c r="L40" s="163" t="s">
        <v>121</v>
      </c>
      <c r="M40" s="163">
        <v>214.22</v>
      </c>
      <c r="N40" s="163" t="s">
        <v>121</v>
      </c>
      <c r="O40" s="163">
        <v>216.78</v>
      </c>
      <c r="P40" s="163">
        <v>240.06</v>
      </c>
      <c r="Q40" s="163">
        <v>252.2</v>
      </c>
      <c r="R40" s="163">
        <v>206.70240000000001</v>
      </c>
      <c r="S40" s="163" t="s">
        <v>121</v>
      </c>
      <c r="T40" s="163">
        <v>279</v>
      </c>
      <c r="U40" s="163">
        <v>240.85</v>
      </c>
      <c r="V40" s="163">
        <v>251.01769999999999</v>
      </c>
      <c r="W40" s="163">
        <v>224.34</v>
      </c>
      <c r="X40" s="163">
        <v>249.81960000000001</v>
      </c>
      <c r="Y40" s="163" t="s">
        <v>121</v>
      </c>
      <c r="Z40" s="163">
        <v>206.39</v>
      </c>
      <c r="AA40" s="163">
        <v>270.01</v>
      </c>
      <c r="AB40" s="163">
        <v>384.988</v>
      </c>
      <c r="AC40" s="165">
        <v>274.36900000000003</v>
      </c>
      <c r="AD40" s="166">
        <v>2.3128000000000384</v>
      </c>
      <c r="AE40" s="181">
        <v>8.5011846816946957E-3</v>
      </c>
      <c r="AF40" s="182">
        <v>276.9255</v>
      </c>
    </row>
    <row r="41" spans="1:32" s="97" customFormat="1" ht="12" customHeight="1" x14ac:dyDescent="0.3">
      <c r="A41" s="162" t="s">
        <v>101</v>
      </c>
      <c r="B41" s="163">
        <v>199.06</v>
      </c>
      <c r="C41" s="163">
        <v>213.74879999999999</v>
      </c>
      <c r="D41" s="163">
        <v>174.154</v>
      </c>
      <c r="E41" s="163">
        <v>226.44540000000001</v>
      </c>
      <c r="F41" s="163">
        <v>210.85</v>
      </c>
      <c r="G41" s="163">
        <v>217.26</v>
      </c>
      <c r="H41" s="163">
        <v>256.56</v>
      </c>
      <c r="I41" s="163" t="s">
        <v>121</v>
      </c>
      <c r="J41" s="163">
        <v>202.41</v>
      </c>
      <c r="K41" s="163">
        <v>250</v>
      </c>
      <c r="L41" s="163" t="s">
        <v>121</v>
      </c>
      <c r="M41" s="163">
        <v>214.22</v>
      </c>
      <c r="N41" s="163">
        <v>182</v>
      </c>
      <c r="O41" s="163">
        <v>184.06</v>
      </c>
      <c r="P41" s="163">
        <v>204.42</v>
      </c>
      <c r="Q41" s="163">
        <v>180</v>
      </c>
      <c r="R41" s="163">
        <v>160.1259</v>
      </c>
      <c r="S41" s="163">
        <v>213.92</v>
      </c>
      <c r="T41" s="163">
        <v>232</v>
      </c>
      <c r="U41" s="163">
        <v>200.06</v>
      </c>
      <c r="V41" s="163">
        <v>211.46610000000001</v>
      </c>
      <c r="W41" s="163">
        <v>185.26</v>
      </c>
      <c r="X41" s="163">
        <v>218.95070000000001</v>
      </c>
      <c r="Y41" s="163">
        <v>160.49</v>
      </c>
      <c r="Z41" s="163">
        <v>138.15</v>
      </c>
      <c r="AA41" s="163">
        <v>267.91000000000003</v>
      </c>
      <c r="AB41" s="163">
        <v>332.89620000000002</v>
      </c>
      <c r="AC41" s="165">
        <v>222.82400000000001</v>
      </c>
      <c r="AD41" s="166">
        <v>2.1970000000000027</v>
      </c>
      <c r="AE41" s="181">
        <v>9.9579833837200038E-3</v>
      </c>
      <c r="AF41" s="182">
        <v>230.81559999999999</v>
      </c>
    </row>
    <row r="42" spans="1:32" s="97" customFormat="1" ht="12" customHeight="1" thickBot="1" x14ac:dyDescent="0.35">
      <c r="A42" s="162" t="s">
        <v>102</v>
      </c>
      <c r="B42" s="164">
        <v>196.89</v>
      </c>
      <c r="C42" s="164">
        <v>219.3374</v>
      </c>
      <c r="D42" s="164">
        <v>179.33670000000001</v>
      </c>
      <c r="E42" s="164">
        <v>253.59200000000001</v>
      </c>
      <c r="F42" s="164">
        <v>219.18</v>
      </c>
      <c r="G42" s="164">
        <v>227.98</v>
      </c>
      <c r="H42" s="164">
        <v>277.35000000000002</v>
      </c>
      <c r="I42" s="164" t="s">
        <v>121</v>
      </c>
      <c r="J42" s="164">
        <v>214.8</v>
      </c>
      <c r="K42" s="164">
        <v>275</v>
      </c>
      <c r="L42" s="164" t="s">
        <v>121</v>
      </c>
      <c r="M42" s="164">
        <v>235.23</v>
      </c>
      <c r="N42" s="164">
        <v>187</v>
      </c>
      <c r="O42" s="164">
        <v>183.25</v>
      </c>
      <c r="P42" s="164">
        <v>200.47</v>
      </c>
      <c r="Q42" s="164" t="s">
        <v>121</v>
      </c>
      <c r="R42" s="164">
        <v>162.119</v>
      </c>
      <c r="S42" s="164">
        <v>217.88</v>
      </c>
      <c r="T42" s="164">
        <v>248</v>
      </c>
      <c r="U42" s="164">
        <v>209.05</v>
      </c>
      <c r="V42" s="164">
        <v>222.70230000000001</v>
      </c>
      <c r="W42" s="164">
        <v>192.42</v>
      </c>
      <c r="X42" s="164">
        <v>221.61439999999999</v>
      </c>
      <c r="Y42" s="164">
        <v>159.1</v>
      </c>
      <c r="Z42" s="164" t="s">
        <v>122</v>
      </c>
      <c r="AA42" s="164">
        <v>285.12</v>
      </c>
      <c r="AB42" s="164">
        <v>371.71929999999998</v>
      </c>
      <c r="AC42" s="165">
        <v>259.96039999999999</v>
      </c>
      <c r="AD42" s="166">
        <v>1.1444000000000187</v>
      </c>
      <c r="AE42" s="181">
        <v>4.421674085064442E-3</v>
      </c>
      <c r="AF42" s="168">
        <v>246.56020000000001</v>
      </c>
    </row>
    <row r="43" spans="1:32" s="180" customFormat="1" ht="12" customHeight="1" thickBot="1" x14ac:dyDescent="0.35">
      <c r="A43" s="174" t="s">
        <v>103</v>
      </c>
      <c r="B43" s="175">
        <v>226.75450000000001</v>
      </c>
      <c r="C43" s="175">
        <v>216.68860000000001</v>
      </c>
      <c r="D43" s="175">
        <v>204.80850000000001</v>
      </c>
      <c r="E43" s="175">
        <v>254.1508</v>
      </c>
      <c r="F43" s="175">
        <v>245.99700000000001</v>
      </c>
      <c r="G43" s="175">
        <v>228.35810000000001</v>
      </c>
      <c r="H43" s="175">
        <v>290.67059999999998</v>
      </c>
      <c r="I43" s="175">
        <v>218.50649999999999</v>
      </c>
      <c r="J43" s="175">
        <v>223.96129999999999</v>
      </c>
      <c r="K43" s="175">
        <v>318.76769999999999</v>
      </c>
      <c r="L43" s="175" t="s">
        <v>121</v>
      </c>
      <c r="M43" s="175">
        <v>233.93369999999999</v>
      </c>
      <c r="N43" s="175">
        <v>183.85839999999999</v>
      </c>
      <c r="O43" s="175">
        <v>202.0659</v>
      </c>
      <c r="P43" s="175" t="s">
        <v>122</v>
      </c>
      <c r="Q43" s="175">
        <v>295.94909999999999</v>
      </c>
      <c r="R43" s="175">
        <v>175.32640000000001</v>
      </c>
      <c r="S43" s="175">
        <v>215.74090000000001</v>
      </c>
      <c r="T43" s="175">
        <v>259.68349999999998</v>
      </c>
      <c r="U43" s="175">
        <v>236.28630000000001</v>
      </c>
      <c r="V43" s="175">
        <v>239.11429999999999</v>
      </c>
      <c r="W43" s="175">
        <v>199.4402</v>
      </c>
      <c r="X43" s="175">
        <v>226.07140000000001</v>
      </c>
      <c r="Y43" s="175">
        <v>190.21279999999999</v>
      </c>
      <c r="Z43" s="175" t="s">
        <v>122</v>
      </c>
      <c r="AA43" s="175">
        <v>280.44510000000002</v>
      </c>
      <c r="AB43" s="175">
        <v>380.95139999999998</v>
      </c>
      <c r="AC43" s="176">
        <v>271.04390000000001</v>
      </c>
      <c r="AD43" s="185">
        <v>2.2366999999999848</v>
      </c>
      <c r="AE43" s="186">
        <v>8.3208336681457329E-3</v>
      </c>
      <c r="AF43" s="179">
        <v>264.3931</v>
      </c>
    </row>
    <row r="44" spans="1:32" s="97" customFormat="1" ht="12" customHeight="1" x14ac:dyDescent="0.3">
      <c r="A44" s="162" t="s">
        <v>104</v>
      </c>
      <c r="B44" s="163">
        <v>368.5</v>
      </c>
      <c r="C44" s="163" t="s">
        <v>121</v>
      </c>
      <c r="D44" s="163" t="s">
        <v>122</v>
      </c>
      <c r="E44" s="163">
        <v>435.55470000000003</v>
      </c>
      <c r="F44" s="163">
        <v>355.95</v>
      </c>
      <c r="G44" s="163" t="s">
        <v>121</v>
      </c>
      <c r="H44" s="163">
        <v>387.63</v>
      </c>
      <c r="I44" s="163" t="s">
        <v>121</v>
      </c>
      <c r="J44" s="163">
        <v>377.01</v>
      </c>
      <c r="K44" s="163">
        <v>453</v>
      </c>
      <c r="L44" s="163" t="s">
        <v>121</v>
      </c>
      <c r="M44" s="163">
        <v>440.3</v>
      </c>
      <c r="N44" s="163" t="s">
        <v>121</v>
      </c>
      <c r="O44" s="163" t="s">
        <v>121</v>
      </c>
      <c r="P44" s="163" t="s">
        <v>121</v>
      </c>
      <c r="Q44" s="163">
        <v>450.46</v>
      </c>
      <c r="R44" s="163" t="s">
        <v>121</v>
      </c>
      <c r="S44" s="163" t="s">
        <v>121</v>
      </c>
      <c r="T44" s="163" t="s">
        <v>121</v>
      </c>
      <c r="U44" s="163">
        <v>381.89</v>
      </c>
      <c r="V44" s="163">
        <v>320.23289999999997</v>
      </c>
      <c r="W44" s="163">
        <v>374.39</v>
      </c>
      <c r="X44" s="163" t="s">
        <v>121</v>
      </c>
      <c r="Y44" s="163">
        <v>311.32</v>
      </c>
      <c r="Z44" s="163" t="s">
        <v>122</v>
      </c>
      <c r="AA44" s="163">
        <v>441</v>
      </c>
      <c r="AB44" s="163">
        <v>428.62720000000002</v>
      </c>
      <c r="AC44" s="165">
        <v>422.82029999999997</v>
      </c>
      <c r="AD44" s="166">
        <v>-1.8016000000000076</v>
      </c>
      <c r="AE44" s="181">
        <v>-4.2428334478273877E-3</v>
      </c>
      <c r="AF44" s="182">
        <v>416.8777</v>
      </c>
    </row>
    <row r="45" spans="1:32" s="97" customFormat="1" ht="12" customHeight="1" x14ac:dyDescent="0.3">
      <c r="A45" s="162" t="s">
        <v>105</v>
      </c>
      <c r="B45" s="164">
        <v>347</v>
      </c>
      <c r="C45" s="164" t="s">
        <v>121</v>
      </c>
      <c r="D45" s="164">
        <v>259.93529999999998</v>
      </c>
      <c r="E45" s="164">
        <v>358.95299999999997</v>
      </c>
      <c r="F45" s="164">
        <v>348.93</v>
      </c>
      <c r="G45" s="164" t="s">
        <v>121</v>
      </c>
      <c r="H45" s="164">
        <v>392.04</v>
      </c>
      <c r="I45" s="164" t="s">
        <v>121</v>
      </c>
      <c r="J45" s="164">
        <v>378.13</v>
      </c>
      <c r="K45" s="164">
        <v>470</v>
      </c>
      <c r="L45" s="164">
        <v>350.0856</v>
      </c>
      <c r="M45" s="164">
        <v>443.99</v>
      </c>
      <c r="N45" s="164" t="s">
        <v>121</v>
      </c>
      <c r="O45" s="164" t="s">
        <v>121</v>
      </c>
      <c r="P45" s="164" t="s">
        <v>122</v>
      </c>
      <c r="Q45" s="164">
        <v>410.72</v>
      </c>
      <c r="R45" s="164" t="s">
        <v>121</v>
      </c>
      <c r="S45" s="164" t="s">
        <v>121</v>
      </c>
      <c r="T45" s="164" t="s">
        <v>121</v>
      </c>
      <c r="U45" s="164">
        <v>368.23</v>
      </c>
      <c r="V45" s="164">
        <v>317.08679999999998</v>
      </c>
      <c r="W45" s="164">
        <v>373.2</v>
      </c>
      <c r="X45" s="164">
        <v>269.78129999999999</v>
      </c>
      <c r="Y45" s="164">
        <v>317.19</v>
      </c>
      <c r="Z45" s="164" t="s">
        <v>121</v>
      </c>
      <c r="AA45" s="164">
        <v>411.49</v>
      </c>
      <c r="AB45" s="164">
        <v>443.46839999999997</v>
      </c>
      <c r="AC45" s="165">
        <v>418.55250000000001</v>
      </c>
      <c r="AD45" s="166">
        <v>-2.5962999999999852</v>
      </c>
      <c r="AE45" s="181">
        <v>-6.1648044586616324E-3</v>
      </c>
      <c r="AF45" s="168">
        <v>418.76170000000002</v>
      </c>
    </row>
    <row r="46" spans="1:32" s="97" customFormat="1" ht="12" customHeight="1" x14ac:dyDescent="0.3">
      <c r="A46" s="162" t="s">
        <v>106</v>
      </c>
      <c r="B46" s="164">
        <v>331.5</v>
      </c>
      <c r="C46" s="164" t="s">
        <v>121</v>
      </c>
      <c r="D46" s="164">
        <v>245.4161</v>
      </c>
      <c r="E46" s="164">
        <v>324.81819999999999</v>
      </c>
      <c r="F46" s="164">
        <v>340.61</v>
      </c>
      <c r="G46" s="164" t="s">
        <v>121</v>
      </c>
      <c r="H46" s="164">
        <v>371.77</v>
      </c>
      <c r="I46" s="164" t="s">
        <v>121</v>
      </c>
      <c r="J46" s="164">
        <v>342.61</v>
      </c>
      <c r="K46" s="164">
        <v>388</v>
      </c>
      <c r="L46" s="164">
        <v>344.11149999999998</v>
      </c>
      <c r="M46" s="164">
        <v>465.85</v>
      </c>
      <c r="N46" s="164" t="s">
        <v>121</v>
      </c>
      <c r="O46" s="164">
        <v>218.4</v>
      </c>
      <c r="P46" s="164" t="s">
        <v>121</v>
      </c>
      <c r="Q46" s="164">
        <v>414.48</v>
      </c>
      <c r="R46" s="164" t="s">
        <v>121</v>
      </c>
      <c r="S46" s="164">
        <v>282.26</v>
      </c>
      <c r="T46" s="164">
        <v>310</v>
      </c>
      <c r="U46" s="164">
        <v>347.32</v>
      </c>
      <c r="V46" s="164">
        <v>308.09780000000001</v>
      </c>
      <c r="W46" s="164">
        <v>375.93</v>
      </c>
      <c r="X46" s="164">
        <v>277.99189999999999</v>
      </c>
      <c r="Y46" s="164">
        <v>295.83</v>
      </c>
      <c r="Z46" s="164" t="s">
        <v>122</v>
      </c>
      <c r="AA46" s="164">
        <v>369.01</v>
      </c>
      <c r="AB46" s="164">
        <v>430.3963</v>
      </c>
      <c r="AC46" s="165">
        <v>360.44310000000002</v>
      </c>
      <c r="AD46" s="166">
        <v>4.1403000000000247</v>
      </c>
      <c r="AE46" s="181">
        <v>1.1620172504959392E-2</v>
      </c>
      <c r="AF46" s="168">
        <v>404.26299999999998</v>
      </c>
    </row>
    <row r="47" spans="1:32" s="97" customFormat="1" ht="12" customHeight="1" x14ac:dyDescent="0.3">
      <c r="A47" s="162" t="s">
        <v>107</v>
      </c>
      <c r="B47" s="169">
        <v>312</v>
      </c>
      <c r="C47" s="169" t="s">
        <v>121</v>
      </c>
      <c r="D47" s="169">
        <v>245.75909999999999</v>
      </c>
      <c r="E47" s="169">
        <v>324.28059999999999</v>
      </c>
      <c r="F47" s="169">
        <v>331.57</v>
      </c>
      <c r="G47" s="169" t="s">
        <v>122</v>
      </c>
      <c r="H47" s="169">
        <v>379.82</v>
      </c>
      <c r="I47" s="169" t="s">
        <v>121</v>
      </c>
      <c r="J47" s="169">
        <v>366.33</v>
      </c>
      <c r="K47" s="169">
        <v>408</v>
      </c>
      <c r="L47" s="169">
        <v>343.31490000000002</v>
      </c>
      <c r="M47" s="169">
        <v>454.36</v>
      </c>
      <c r="N47" s="169" t="s">
        <v>121</v>
      </c>
      <c r="O47" s="169">
        <v>246.2</v>
      </c>
      <c r="P47" s="169">
        <v>249.96</v>
      </c>
      <c r="Q47" s="169">
        <v>398.21</v>
      </c>
      <c r="R47" s="169">
        <v>212.02250000000001</v>
      </c>
      <c r="S47" s="169" t="s">
        <v>121</v>
      </c>
      <c r="T47" s="169">
        <v>309</v>
      </c>
      <c r="U47" s="169">
        <v>349</v>
      </c>
      <c r="V47" s="169">
        <v>316.4126</v>
      </c>
      <c r="W47" s="169">
        <v>374.02</v>
      </c>
      <c r="X47" s="169">
        <v>259.41640000000001</v>
      </c>
      <c r="Y47" s="169">
        <v>303.38</v>
      </c>
      <c r="Z47" s="169" t="s">
        <v>121</v>
      </c>
      <c r="AA47" s="169">
        <v>372.25</v>
      </c>
      <c r="AB47" s="169">
        <v>439.73360000000002</v>
      </c>
      <c r="AC47" s="170">
        <v>372.34570000000002</v>
      </c>
      <c r="AD47" s="183">
        <v>2.3937999999999988</v>
      </c>
      <c r="AE47" s="184">
        <v>6.4705709039472037E-3</v>
      </c>
      <c r="AF47" s="173">
        <v>410.43459999999999</v>
      </c>
    </row>
    <row r="48" spans="1:32" s="97" customFormat="1" ht="12" customHeight="1" x14ac:dyDescent="0.3">
      <c r="A48" s="162" t="s">
        <v>108</v>
      </c>
      <c r="B48" s="164" t="s">
        <v>121</v>
      </c>
      <c r="C48" s="164" t="s">
        <v>121</v>
      </c>
      <c r="D48" s="164">
        <v>246.86420000000001</v>
      </c>
      <c r="E48" s="164">
        <v>318.9051</v>
      </c>
      <c r="F48" s="164">
        <v>244.65</v>
      </c>
      <c r="G48" s="164" t="s">
        <v>122</v>
      </c>
      <c r="H48" s="164">
        <v>380.08</v>
      </c>
      <c r="I48" s="164" t="s">
        <v>121</v>
      </c>
      <c r="J48" s="164">
        <v>372.57</v>
      </c>
      <c r="K48" s="164">
        <v>383</v>
      </c>
      <c r="L48" s="164">
        <v>343.4477</v>
      </c>
      <c r="M48" s="164" t="s">
        <v>121</v>
      </c>
      <c r="N48" s="164" t="s">
        <v>121</v>
      </c>
      <c r="O48" s="164">
        <v>220.51</v>
      </c>
      <c r="P48" s="164">
        <v>247.45</v>
      </c>
      <c r="Q48" s="164" t="s">
        <v>121</v>
      </c>
      <c r="R48" s="164">
        <v>185.4967</v>
      </c>
      <c r="S48" s="164">
        <v>356.54</v>
      </c>
      <c r="T48" s="164" t="s">
        <v>121</v>
      </c>
      <c r="U48" s="164">
        <v>332.41</v>
      </c>
      <c r="V48" s="164">
        <v>307.87310000000002</v>
      </c>
      <c r="W48" s="164">
        <v>300.67</v>
      </c>
      <c r="X48" s="164">
        <v>348.50900000000001</v>
      </c>
      <c r="Y48" s="164">
        <v>305.52999999999997</v>
      </c>
      <c r="Z48" s="164" t="s">
        <v>121</v>
      </c>
      <c r="AA48" s="164">
        <v>372.09</v>
      </c>
      <c r="AB48" s="164">
        <v>438.55410000000001</v>
      </c>
      <c r="AC48" s="165">
        <v>349.35219999999998</v>
      </c>
      <c r="AD48" s="166">
        <v>0.82470000000000709</v>
      </c>
      <c r="AE48" s="181">
        <v>2.3662408274813806E-3</v>
      </c>
      <c r="AF48" s="168">
        <v>410.01760000000002</v>
      </c>
    </row>
    <row r="49" spans="1:32" s="97" customFormat="1" ht="12" customHeight="1" x14ac:dyDescent="0.3">
      <c r="A49" s="162" t="s">
        <v>109</v>
      </c>
      <c r="B49" s="163" t="s">
        <v>121</v>
      </c>
      <c r="C49" s="163" t="s">
        <v>121</v>
      </c>
      <c r="D49" s="163">
        <v>226.9718</v>
      </c>
      <c r="E49" s="163">
        <v>302.37520000000001</v>
      </c>
      <c r="F49" s="163">
        <v>258.17</v>
      </c>
      <c r="G49" s="163" t="s">
        <v>122</v>
      </c>
      <c r="H49" s="163">
        <v>345.48</v>
      </c>
      <c r="I49" s="163">
        <v>444.67</v>
      </c>
      <c r="J49" s="163">
        <v>279.92</v>
      </c>
      <c r="K49" s="163">
        <v>301</v>
      </c>
      <c r="L49" s="163" t="s">
        <v>121</v>
      </c>
      <c r="M49" s="163">
        <v>251.91</v>
      </c>
      <c r="N49" s="163" t="s">
        <v>121</v>
      </c>
      <c r="O49" s="163">
        <v>198.42</v>
      </c>
      <c r="P49" s="163">
        <v>228.25</v>
      </c>
      <c r="Q49" s="163" t="s">
        <v>121</v>
      </c>
      <c r="R49" s="163">
        <v>205.13220000000001</v>
      </c>
      <c r="S49" s="163">
        <v>356.54</v>
      </c>
      <c r="T49" s="163">
        <v>232</v>
      </c>
      <c r="U49" s="163">
        <v>238.11</v>
      </c>
      <c r="V49" s="163">
        <v>276.41160000000002</v>
      </c>
      <c r="W49" s="163">
        <v>319.67</v>
      </c>
      <c r="X49" s="163">
        <v>272.87</v>
      </c>
      <c r="Y49" s="163" t="s">
        <v>121</v>
      </c>
      <c r="Z49" s="163">
        <v>207.14</v>
      </c>
      <c r="AA49" s="163">
        <v>315.91000000000003</v>
      </c>
      <c r="AB49" s="163">
        <v>380.46679999999998</v>
      </c>
      <c r="AC49" s="165">
        <v>287.79050000000001</v>
      </c>
      <c r="AD49" s="166">
        <v>0.75450000000000728</v>
      </c>
      <c r="AE49" s="181">
        <v>2.6285901420031177E-3</v>
      </c>
      <c r="AF49" s="182">
        <v>363.50490000000002</v>
      </c>
    </row>
    <row r="50" spans="1:32" s="97" customFormat="1" ht="12" customHeight="1" x14ac:dyDescent="0.3">
      <c r="A50" s="162" t="s">
        <v>110</v>
      </c>
      <c r="B50" s="163" t="s">
        <v>121</v>
      </c>
      <c r="C50" s="163" t="s">
        <v>121</v>
      </c>
      <c r="D50" s="163">
        <v>231.20179999999999</v>
      </c>
      <c r="E50" s="163">
        <v>290.54899999999998</v>
      </c>
      <c r="F50" s="163">
        <v>256.95</v>
      </c>
      <c r="G50" s="163">
        <v>247.84</v>
      </c>
      <c r="H50" s="163">
        <v>367.62</v>
      </c>
      <c r="I50" s="163">
        <v>329.14</v>
      </c>
      <c r="J50" s="163">
        <v>299.01</v>
      </c>
      <c r="K50" s="163">
        <v>322</v>
      </c>
      <c r="L50" s="163">
        <v>334.15449999999998</v>
      </c>
      <c r="M50" s="163">
        <v>277.95999999999998</v>
      </c>
      <c r="N50" s="163" t="s">
        <v>121</v>
      </c>
      <c r="O50" s="163">
        <v>199.26</v>
      </c>
      <c r="P50" s="163">
        <v>252.99</v>
      </c>
      <c r="Q50" s="163">
        <v>252.64</v>
      </c>
      <c r="R50" s="163">
        <v>192.5754</v>
      </c>
      <c r="S50" s="163" t="s">
        <v>121</v>
      </c>
      <c r="T50" s="163">
        <v>259</v>
      </c>
      <c r="U50" s="163">
        <v>252.75</v>
      </c>
      <c r="V50" s="163">
        <v>293.0412</v>
      </c>
      <c r="W50" s="163">
        <v>331.62</v>
      </c>
      <c r="X50" s="163">
        <v>257.32170000000002</v>
      </c>
      <c r="Y50" s="163">
        <v>278.87</v>
      </c>
      <c r="Z50" s="163">
        <v>229.34</v>
      </c>
      <c r="AA50" s="163">
        <v>332.18</v>
      </c>
      <c r="AB50" s="163">
        <v>414.37569999999999</v>
      </c>
      <c r="AC50" s="165">
        <v>308.40249999999997</v>
      </c>
      <c r="AD50" s="166">
        <v>1.8671999999999684</v>
      </c>
      <c r="AE50" s="181">
        <v>6.0913049818405174E-3</v>
      </c>
      <c r="AF50" s="182">
        <v>388.60480000000001</v>
      </c>
    </row>
    <row r="51" spans="1:32" s="97" customFormat="1" ht="12" customHeight="1" thickBot="1" x14ac:dyDescent="0.35">
      <c r="A51" s="162" t="s">
        <v>111</v>
      </c>
      <c r="B51" s="164" t="s">
        <v>121</v>
      </c>
      <c r="C51" s="164" t="s">
        <v>121</v>
      </c>
      <c r="D51" s="164">
        <v>217.1018</v>
      </c>
      <c r="E51" s="164">
        <v>289.60829999999999</v>
      </c>
      <c r="F51" s="164" t="s">
        <v>121</v>
      </c>
      <c r="G51" s="164">
        <v>234.01</v>
      </c>
      <c r="H51" s="164">
        <v>368.26</v>
      </c>
      <c r="I51" s="164" t="s">
        <v>121</v>
      </c>
      <c r="J51" s="164">
        <v>287.91000000000003</v>
      </c>
      <c r="K51" s="164" t="s">
        <v>121</v>
      </c>
      <c r="L51" s="164">
        <v>344.37700000000001</v>
      </c>
      <c r="M51" s="164" t="s">
        <v>121</v>
      </c>
      <c r="N51" s="164" t="s">
        <v>121</v>
      </c>
      <c r="O51" s="164">
        <v>204.49</v>
      </c>
      <c r="P51" s="164" t="s">
        <v>122</v>
      </c>
      <c r="Q51" s="164" t="s">
        <v>121</v>
      </c>
      <c r="R51" s="164">
        <v>195.3331</v>
      </c>
      <c r="S51" s="164" t="s">
        <v>121</v>
      </c>
      <c r="T51" s="164">
        <v>286</v>
      </c>
      <c r="U51" s="164">
        <v>225.76</v>
      </c>
      <c r="V51" s="164">
        <v>284.27699999999999</v>
      </c>
      <c r="W51" s="164" t="s">
        <v>121</v>
      </c>
      <c r="X51" s="164">
        <v>263.47239999999999</v>
      </c>
      <c r="Y51" s="164">
        <v>263.10000000000002</v>
      </c>
      <c r="Z51" s="164" t="s">
        <v>122</v>
      </c>
      <c r="AA51" s="164">
        <v>303.55</v>
      </c>
      <c r="AB51" s="164">
        <v>414.86709999999999</v>
      </c>
      <c r="AC51" s="165">
        <v>345.11739999999998</v>
      </c>
      <c r="AD51" s="166">
        <v>-0.30110000000001946</v>
      </c>
      <c r="AE51" s="181">
        <v>-8.7169621777649642E-4</v>
      </c>
      <c r="AF51" s="168">
        <v>393.55399999999997</v>
      </c>
    </row>
    <row r="52" spans="1:32" s="180" customFormat="1" ht="12" customHeight="1" thickBot="1" x14ac:dyDescent="0.35">
      <c r="A52" s="174" t="s">
        <v>112</v>
      </c>
      <c r="B52" s="175">
        <v>345.24520000000001</v>
      </c>
      <c r="C52" s="175" t="s">
        <v>121</v>
      </c>
      <c r="D52" s="175" t="s">
        <v>122</v>
      </c>
      <c r="E52" s="175">
        <v>313.59859999999998</v>
      </c>
      <c r="F52" s="175">
        <v>310.29829999999998</v>
      </c>
      <c r="G52" s="175" t="s">
        <v>122</v>
      </c>
      <c r="H52" s="175">
        <v>375.06959999999998</v>
      </c>
      <c r="I52" s="175">
        <v>415.38220000000001</v>
      </c>
      <c r="J52" s="175">
        <v>365.14879999999999</v>
      </c>
      <c r="K52" s="175">
        <v>422.05459999999999</v>
      </c>
      <c r="L52" s="175">
        <v>344.3227</v>
      </c>
      <c r="M52" s="175">
        <v>439.58190000000002</v>
      </c>
      <c r="N52" s="175" t="s">
        <v>121</v>
      </c>
      <c r="O52" s="175">
        <v>206.76070000000001</v>
      </c>
      <c r="P52" s="175" t="s">
        <v>122</v>
      </c>
      <c r="Q52" s="175">
        <v>384.87689999999998</v>
      </c>
      <c r="R52" s="175">
        <v>200.06790000000001</v>
      </c>
      <c r="S52" s="175">
        <v>335.54050000000001</v>
      </c>
      <c r="T52" s="175">
        <v>257.33359999999999</v>
      </c>
      <c r="U52" s="175">
        <v>343.28489999999999</v>
      </c>
      <c r="V52" s="175">
        <v>298.1146</v>
      </c>
      <c r="W52" s="175">
        <v>358.19639999999998</v>
      </c>
      <c r="X52" s="175">
        <v>270.22039999999998</v>
      </c>
      <c r="Y52" s="175">
        <v>300.09440000000001</v>
      </c>
      <c r="Z52" s="175" t="s">
        <v>122</v>
      </c>
      <c r="AA52" s="175">
        <v>335.8777</v>
      </c>
      <c r="AB52" s="175">
        <v>423.92759999999998</v>
      </c>
      <c r="AC52" s="176">
        <v>366.48200000000003</v>
      </c>
      <c r="AD52" s="185">
        <v>0.64490000000000691</v>
      </c>
      <c r="AE52" s="186">
        <v>1.7628064512866803E-3</v>
      </c>
      <c r="AF52" s="179">
        <v>403.92680000000001</v>
      </c>
    </row>
    <row r="53" spans="1:32" s="180" customFormat="1" ht="12" customHeight="1" thickBot="1" x14ac:dyDescent="0.35">
      <c r="A53" s="187" t="s">
        <v>113</v>
      </c>
      <c r="B53" s="188">
        <v>258.9529</v>
      </c>
      <c r="C53" s="188">
        <v>242.30609999999999</v>
      </c>
      <c r="D53" s="188">
        <v>255.94540000000001</v>
      </c>
      <c r="E53" s="188">
        <v>295.4468</v>
      </c>
      <c r="F53" s="188">
        <v>311.66129999999998</v>
      </c>
      <c r="G53" s="188">
        <v>243.05719999999999</v>
      </c>
      <c r="H53" s="188">
        <v>350.68459999999999</v>
      </c>
      <c r="I53" s="188">
        <v>366.25479999999999</v>
      </c>
      <c r="J53" s="188">
        <v>332.00360000000001</v>
      </c>
      <c r="K53" s="188">
        <v>350.89109999999999</v>
      </c>
      <c r="L53" s="188">
        <v>331.3098</v>
      </c>
      <c r="M53" s="188">
        <v>370.1157</v>
      </c>
      <c r="N53" s="188">
        <v>267.0444</v>
      </c>
      <c r="O53" s="188">
        <v>210.48929999999999</v>
      </c>
      <c r="P53" s="188">
        <v>244.33949999999999</v>
      </c>
      <c r="Q53" s="188">
        <v>359.3503</v>
      </c>
      <c r="R53" s="188">
        <v>184.41990000000001</v>
      </c>
      <c r="S53" s="188">
        <v>307.04039999999998</v>
      </c>
      <c r="T53" s="188">
        <v>264.95839999999998</v>
      </c>
      <c r="U53" s="188">
        <v>332.03370000000001</v>
      </c>
      <c r="V53" s="188">
        <v>288.37360000000001</v>
      </c>
      <c r="W53" s="188">
        <v>311.87240000000003</v>
      </c>
      <c r="X53" s="188">
        <v>255.00620000000001</v>
      </c>
      <c r="Y53" s="188">
        <v>284.31229999999999</v>
      </c>
      <c r="Z53" s="188">
        <v>243.68469999999999</v>
      </c>
      <c r="AA53" s="188">
        <v>324.589</v>
      </c>
      <c r="AB53" s="188">
        <v>415.2543</v>
      </c>
      <c r="AC53" s="189">
        <v>331.08949999999999</v>
      </c>
      <c r="AD53" s="177">
        <v>1.2502999999999815</v>
      </c>
      <c r="AE53" s="190">
        <v>3.7906349518188609E-3</v>
      </c>
      <c r="AF53" s="191">
        <v>374.21260000000001</v>
      </c>
    </row>
    <row r="54" spans="1:32" s="97" customFormat="1" ht="12" customHeight="1" thickBot="1" x14ac:dyDescent="0.35">
      <c r="A54" s="192" t="s">
        <v>114</v>
      </c>
      <c r="B54" s="193">
        <v>0.80000000000001137</v>
      </c>
      <c r="C54" s="193">
        <v>8.0583999999999776</v>
      </c>
      <c r="D54" s="193">
        <v>1.3250000000000171</v>
      </c>
      <c r="E54" s="193">
        <v>0.8166999999999689</v>
      </c>
      <c r="F54" s="193">
        <v>5.499499999999955</v>
      </c>
      <c r="G54" s="193">
        <v>1.1921999999999855</v>
      </c>
      <c r="H54" s="193">
        <v>4.9999999998817657E-4</v>
      </c>
      <c r="I54" s="193" t="s">
        <v>121</v>
      </c>
      <c r="J54" s="193">
        <v>1.4470000000000027</v>
      </c>
      <c r="K54" s="193">
        <v>0.17469999999997299</v>
      </c>
      <c r="L54" s="193">
        <v>13.753100000000018</v>
      </c>
      <c r="M54" s="193">
        <v>-2.8077999999999861</v>
      </c>
      <c r="N54" s="193">
        <v>7.9751999999999725</v>
      </c>
      <c r="O54" s="193">
        <v>-1.7228000000000065</v>
      </c>
      <c r="P54" s="193">
        <v>2.7699999999981628E-2</v>
      </c>
      <c r="Q54" s="193">
        <v>8.0882000000000289</v>
      </c>
      <c r="R54" s="193">
        <v>6.4002000000000123</v>
      </c>
      <c r="S54" s="193" t="s">
        <v>121</v>
      </c>
      <c r="T54" s="193">
        <v>5.7222999999999615</v>
      </c>
      <c r="U54" s="193">
        <v>1.5606999999999971</v>
      </c>
      <c r="V54" s="193">
        <v>1.050200000000018</v>
      </c>
      <c r="W54" s="193">
        <v>-0.25799999999998136</v>
      </c>
      <c r="X54" s="193">
        <v>0.63519999999999754</v>
      </c>
      <c r="Y54" s="193">
        <v>1.8734000000000037</v>
      </c>
      <c r="Z54" s="193">
        <v>0.65289999999998827</v>
      </c>
      <c r="AA54" s="193">
        <v>6.8999999999732609E-3</v>
      </c>
      <c r="AB54" s="193">
        <v>2.9005999999999972</v>
      </c>
      <c r="AC54" s="194">
        <v>1.2502999999999815</v>
      </c>
      <c r="AD54" s="195" t="s">
        <v>121</v>
      </c>
      <c r="AE54" s="196" t="s">
        <v>121</v>
      </c>
      <c r="AF54" s="197">
        <v>2.0656000000000176</v>
      </c>
    </row>
    <row r="55" spans="1:32" s="180" customFormat="1" ht="12" customHeight="1" thickBot="1" x14ac:dyDescent="0.35">
      <c r="A55" s="174" t="s">
        <v>115</v>
      </c>
      <c r="B55" s="175">
        <v>297.29000000000002</v>
      </c>
      <c r="C55" s="175" t="s">
        <v>121</v>
      </c>
      <c r="D55" s="175">
        <v>317.47859999999997</v>
      </c>
      <c r="E55" s="175">
        <v>323.0711</v>
      </c>
      <c r="F55" s="175">
        <v>379.4</v>
      </c>
      <c r="G55" s="175">
        <v>306</v>
      </c>
      <c r="H55" s="175">
        <v>373.81</v>
      </c>
      <c r="I55" s="175">
        <v>391.84</v>
      </c>
      <c r="J55" s="175">
        <v>347.26</v>
      </c>
      <c r="K55" s="175">
        <v>366.5</v>
      </c>
      <c r="L55" s="175">
        <v>328.31310000000002</v>
      </c>
      <c r="M55" s="175">
        <v>392.87</v>
      </c>
      <c r="N55" s="175" t="s">
        <v>121</v>
      </c>
      <c r="O55" s="175">
        <v>237.66</v>
      </c>
      <c r="P55" s="175">
        <v>273.56</v>
      </c>
      <c r="Q55" s="175">
        <v>344.54</v>
      </c>
      <c r="R55" s="175" t="s">
        <v>121</v>
      </c>
      <c r="S55" s="175" t="s">
        <v>121</v>
      </c>
      <c r="T55" s="175">
        <v>308</v>
      </c>
      <c r="U55" s="175">
        <v>383.87</v>
      </c>
      <c r="V55" s="175">
        <v>317.98570000000001</v>
      </c>
      <c r="W55" s="175">
        <v>382.5</v>
      </c>
      <c r="X55" s="175">
        <v>306.94049999999999</v>
      </c>
      <c r="Y55" s="175">
        <v>317.25</v>
      </c>
      <c r="Z55" s="175">
        <v>364.11</v>
      </c>
      <c r="AA55" s="175">
        <v>378.07</v>
      </c>
      <c r="AB55" s="175">
        <v>438.6524</v>
      </c>
      <c r="AC55" s="176">
        <v>357.50450000000001</v>
      </c>
      <c r="AD55" s="185">
        <v>2.4329000000000178</v>
      </c>
      <c r="AE55" s="186">
        <v>6.8518574845186642E-3</v>
      </c>
      <c r="AF55" s="179">
        <v>409.51170000000002</v>
      </c>
    </row>
    <row r="56" spans="1:32" x14ac:dyDescent="0.25">
      <c r="AE56" s="30"/>
      <c r="AF56" s="30"/>
    </row>
  </sheetData>
  <mergeCells count="36">
    <mergeCell ref="AE9:AE10"/>
    <mergeCell ref="AF9:AF10"/>
    <mergeCell ref="X9:X10"/>
    <mergeCell ref="Y9:Y10"/>
    <mergeCell ref="Z9:Z10"/>
    <mergeCell ref="AA9:AA10"/>
    <mergeCell ref="AB9:AB10"/>
    <mergeCell ref="AC9:AC10"/>
    <mergeCell ref="R9:R10"/>
    <mergeCell ref="S9:S10"/>
    <mergeCell ref="T9:T10"/>
    <mergeCell ref="U9:U10"/>
    <mergeCell ref="V9:V10"/>
    <mergeCell ref="W9:W10"/>
    <mergeCell ref="L9:L10"/>
    <mergeCell ref="M9:M10"/>
    <mergeCell ref="N9:N10"/>
    <mergeCell ref="O9:O10"/>
    <mergeCell ref="P9:P10"/>
    <mergeCell ref="Q9:Q10"/>
    <mergeCell ref="F9:F10"/>
    <mergeCell ref="G9:G10"/>
    <mergeCell ref="H9:H10"/>
    <mergeCell ref="I9:I10"/>
    <mergeCell ref="J9:J10"/>
    <mergeCell ref="K9:K10"/>
    <mergeCell ref="AA2:AE2"/>
    <mergeCell ref="AD3:AE3"/>
    <mergeCell ref="AD4:AE4"/>
    <mergeCell ref="A6:AE6"/>
    <mergeCell ref="A7:AE7"/>
    <mergeCell ref="A9:A10"/>
    <mergeCell ref="B9:B10"/>
    <mergeCell ref="C9:C10"/>
    <mergeCell ref="D9:D10"/>
    <mergeCell ref="E9:E10"/>
  </mergeCells>
  <conditionalFormatting sqref="B11">
    <cfRule type="expression" dxfId="13" priority="14" stopIfTrue="1">
      <formula>ISERROR(B11)</formula>
    </cfRule>
  </conditionalFormatting>
  <conditionalFormatting sqref="B53:AB53">
    <cfRule type="expression" dxfId="12" priority="13" stopIfTrue="1">
      <formula>ISERROR(B53)</formula>
    </cfRule>
  </conditionalFormatting>
  <conditionalFormatting sqref="B18:AB18">
    <cfRule type="expression" dxfId="11" priority="12" stopIfTrue="1">
      <formula>ISERROR(B18)</formula>
    </cfRule>
  </conditionalFormatting>
  <conditionalFormatting sqref="B25:AB25">
    <cfRule type="expression" dxfId="10" priority="11" stopIfTrue="1">
      <formula>ISERROR(B25)</formula>
    </cfRule>
  </conditionalFormatting>
  <conditionalFormatting sqref="B27:AB27 B32:AB32">
    <cfRule type="expression" dxfId="9" priority="10" stopIfTrue="1">
      <formula>ISERROR(B27)</formula>
    </cfRule>
  </conditionalFormatting>
  <conditionalFormatting sqref="B35:AB35 B40:AB41">
    <cfRule type="expression" dxfId="8" priority="9" stopIfTrue="1">
      <formula>ISERROR(B35)</formula>
    </cfRule>
  </conditionalFormatting>
  <conditionalFormatting sqref="B44:AB44 B49:AB50">
    <cfRule type="expression" dxfId="7" priority="8" stopIfTrue="1">
      <formula>ISERROR(B44)</formula>
    </cfRule>
  </conditionalFormatting>
  <conditionalFormatting sqref="AF53">
    <cfRule type="expression" dxfId="6" priority="7" stopIfTrue="1">
      <formula>ISERROR(AF53)</formula>
    </cfRule>
  </conditionalFormatting>
  <conditionalFormatting sqref="AF18">
    <cfRule type="expression" dxfId="5" priority="6" stopIfTrue="1">
      <formula>ISERROR(AF18)</formula>
    </cfRule>
  </conditionalFormatting>
  <conditionalFormatting sqref="AF25">
    <cfRule type="expression" dxfId="4" priority="5" stopIfTrue="1">
      <formula>ISERROR(AF25)</formula>
    </cfRule>
  </conditionalFormatting>
  <conditionalFormatting sqref="AF27 AF32">
    <cfRule type="expression" dxfId="3" priority="4" stopIfTrue="1">
      <formula>ISERROR(AF27)</formula>
    </cfRule>
  </conditionalFormatting>
  <conditionalFormatting sqref="AF35 AF40:AF41">
    <cfRule type="expression" dxfId="2" priority="3" stopIfTrue="1">
      <formula>ISERROR(AF35)</formula>
    </cfRule>
  </conditionalFormatting>
  <conditionalFormatting sqref="AF44 AF49:AF50">
    <cfRule type="expression" dxfId="1" priority="2" stopIfTrue="1">
      <formula>ISERROR(AF44)</formula>
    </cfRule>
  </conditionalFormatting>
  <conditionalFormatting sqref="AC53">
    <cfRule type="expression" dxfId="0" priority="1" stopIfTrue="1">
      <formula>ISERROR(AC53)</formula>
    </cfRule>
  </conditionalFormatting>
  <pageMargins left="0.25" right="0.25" top="0.75" bottom="0.75" header="0.3" footer="0.3"/>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A50"/>
  <sheetViews>
    <sheetView showGridLines="0" topLeftCell="A13" workbookViewId="0">
      <selection activeCell="A6" sqref="A6:F6"/>
    </sheetView>
  </sheetViews>
  <sheetFormatPr defaultRowHeight="13.2" x14ac:dyDescent="0.25"/>
  <cols>
    <col min="1" max="1" width="28.5546875" style="257" customWidth="1"/>
    <col min="2" max="5" width="10.5546875" style="201" customWidth="1"/>
    <col min="6" max="6" width="15.5546875" style="201" customWidth="1"/>
    <col min="7" max="16384" width="8.88671875" style="201"/>
  </cols>
  <sheetData>
    <row r="1" spans="1:27" ht="13.8" x14ac:dyDescent="0.3">
      <c r="A1" s="198"/>
      <c r="B1" s="199"/>
      <c r="C1" s="199"/>
      <c r="D1" s="199"/>
      <c r="E1" s="199"/>
      <c r="F1" s="200">
        <v>51</v>
      </c>
    </row>
    <row r="2" spans="1:27" ht="13.8" x14ac:dyDescent="0.3">
      <c r="A2" s="198"/>
      <c r="B2" s="202"/>
      <c r="C2" s="202"/>
      <c r="D2" s="202"/>
      <c r="E2" s="203" t="s">
        <v>6</v>
      </c>
      <c r="F2" s="204">
        <v>44179</v>
      </c>
      <c r="AA2" s="201" t="s">
        <v>116</v>
      </c>
    </row>
    <row r="3" spans="1:27" ht="13.8" x14ac:dyDescent="0.3">
      <c r="A3" s="198"/>
      <c r="B3" s="202"/>
      <c r="C3" s="202"/>
      <c r="D3" s="202"/>
      <c r="E3" s="205" t="s">
        <v>7</v>
      </c>
      <c r="F3" s="206">
        <v>44185</v>
      </c>
    </row>
    <row r="4" spans="1:27" ht="4.3499999999999996" customHeight="1" x14ac:dyDescent="0.3">
      <c r="A4" s="198"/>
      <c r="B4" s="202"/>
      <c r="C4" s="207"/>
      <c r="D4" s="207"/>
      <c r="E4" s="207"/>
      <c r="F4" s="208"/>
    </row>
    <row r="5" spans="1:27" ht="15.6" x14ac:dyDescent="0.25">
      <c r="A5" s="209" t="s">
        <v>117</v>
      </c>
      <c r="B5" s="209"/>
      <c r="C5" s="209"/>
      <c r="D5" s="209"/>
      <c r="E5" s="209"/>
      <c r="F5" s="209"/>
    </row>
    <row r="6" spans="1:27" ht="15.6" x14ac:dyDescent="0.25">
      <c r="A6" s="209" t="s">
        <v>118</v>
      </c>
      <c r="B6" s="209"/>
      <c r="C6" s="209"/>
      <c r="D6" s="209"/>
      <c r="E6" s="209"/>
      <c r="F6" s="209"/>
    </row>
    <row r="7" spans="1:27" ht="8.1" customHeight="1" thickBot="1" x14ac:dyDescent="0.35">
      <c r="A7" s="210"/>
      <c r="B7" s="211"/>
      <c r="C7" s="211"/>
      <c r="D7" s="211"/>
      <c r="E7" s="211"/>
      <c r="F7" s="212"/>
    </row>
    <row r="8" spans="1:27" ht="13.8" x14ac:dyDescent="0.25">
      <c r="A8" s="213" t="s">
        <v>119</v>
      </c>
      <c r="B8" s="214" t="s">
        <v>61</v>
      </c>
      <c r="C8" s="215" t="s">
        <v>62</v>
      </c>
      <c r="D8" s="216" t="s">
        <v>70</v>
      </c>
      <c r="E8" s="217" t="s">
        <v>19</v>
      </c>
      <c r="F8" s="218" t="s">
        <v>27</v>
      </c>
    </row>
    <row r="9" spans="1:27" ht="14.4" thickBot="1" x14ac:dyDescent="0.3">
      <c r="A9" s="213"/>
      <c r="B9" s="219"/>
      <c r="C9" s="220"/>
      <c r="D9" s="221"/>
      <c r="E9" s="222" t="s">
        <v>26</v>
      </c>
      <c r="F9" s="223"/>
    </row>
    <row r="10" spans="1:27" ht="13.8" x14ac:dyDescent="0.3">
      <c r="A10" s="224" t="s">
        <v>71</v>
      </c>
      <c r="B10" s="225" t="s">
        <v>121</v>
      </c>
      <c r="C10" s="226" t="s">
        <v>121</v>
      </c>
      <c r="D10" s="227" t="s">
        <v>121</v>
      </c>
      <c r="E10" s="228" t="s">
        <v>121</v>
      </c>
      <c r="F10" s="229" t="s">
        <v>121</v>
      </c>
    </row>
    <row r="11" spans="1:27" ht="13.8" x14ac:dyDescent="0.25">
      <c r="A11" s="224" t="s">
        <v>72</v>
      </c>
      <c r="B11" s="230" t="s">
        <v>121</v>
      </c>
      <c r="C11" s="231" t="s">
        <v>121</v>
      </c>
      <c r="D11" s="230" t="s">
        <v>121</v>
      </c>
      <c r="E11" s="232" t="s">
        <v>121</v>
      </c>
      <c r="F11" s="233" t="s">
        <v>121</v>
      </c>
    </row>
    <row r="12" spans="1:27" ht="13.8" x14ac:dyDescent="0.25">
      <c r="A12" s="224" t="s">
        <v>73</v>
      </c>
      <c r="B12" s="230">
        <v>356.22120000000001</v>
      </c>
      <c r="C12" s="231" t="s">
        <v>121</v>
      </c>
      <c r="D12" s="230">
        <v>356.22120000000001</v>
      </c>
      <c r="E12" s="232" t="s">
        <v>121</v>
      </c>
      <c r="F12" s="233" t="s">
        <v>121</v>
      </c>
    </row>
    <row r="13" spans="1:27" ht="13.8" x14ac:dyDescent="0.25">
      <c r="A13" s="234" t="s">
        <v>74</v>
      </c>
      <c r="B13" s="235">
        <v>279.2201</v>
      </c>
      <c r="C13" s="236" t="s">
        <v>121</v>
      </c>
      <c r="D13" s="235">
        <v>279.2201</v>
      </c>
      <c r="E13" s="237" t="s">
        <v>121</v>
      </c>
      <c r="F13" s="233" t="s">
        <v>121</v>
      </c>
    </row>
    <row r="14" spans="1:27" ht="13.8" x14ac:dyDescent="0.25">
      <c r="A14" s="224" t="s">
        <v>75</v>
      </c>
      <c r="B14" s="230">
        <v>364.94580000000002</v>
      </c>
      <c r="C14" s="231" t="s">
        <v>121</v>
      </c>
      <c r="D14" s="230">
        <v>364.94580000000002</v>
      </c>
      <c r="E14" s="232">
        <v>-6.0389999999999873</v>
      </c>
      <c r="F14" s="233" t="s">
        <v>121</v>
      </c>
    </row>
    <row r="15" spans="1:27" ht="14.4" thickBot="1" x14ac:dyDescent="0.3">
      <c r="A15" s="224" t="s">
        <v>76</v>
      </c>
      <c r="B15" s="238">
        <v>371.43419999999998</v>
      </c>
      <c r="C15" s="239" t="s">
        <v>121</v>
      </c>
      <c r="D15" s="238">
        <v>371.43419999999998</v>
      </c>
      <c r="E15" s="240">
        <v>2.642599999999959</v>
      </c>
      <c r="F15" s="241" t="s">
        <v>121</v>
      </c>
    </row>
    <row r="16" spans="1:27" ht="14.4" thickBot="1" x14ac:dyDescent="0.3">
      <c r="A16" s="242" t="s">
        <v>120</v>
      </c>
      <c r="B16" s="243" t="s">
        <v>121</v>
      </c>
      <c r="C16" s="243" t="s">
        <v>121</v>
      </c>
      <c r="D16" s="244">
        <v>363.75450000000001</v>
      </c>
      <c r="E16" s="245" t="s">
        <v>121</v>
      </c>
      <c r="F16" s="246" t="s">
        <v>121</v>
      </c>
    </row>
    <row r="17" spans="1:6" ht="13.8" x14ac:dyDescent="0.3">
      <c r="A17" s="224" t="s">
        <v>78</v>
      </c>
      <c r="B17" s="247">
        <v>403.13799999999998</v>
      </c>
      <c r="C17" s="248">
        <v>400.10860000000002</v>
      </c>
      <c r="D17" s="248">
        <v>402.52640000000002</v>
      </c>
      <c r="E17" s="248">
        <v>-2.6996999999999503</v>
      </c>
      <c r="F17" s="229">
        <v>-6.6622066051519324E-3</v>
      </c>
    </row>
    <row r="18" spans="1:6" ht="13.8" x14ac:dyDescent="0.25">
      <c r="A18" s="224" t="s">
        <v>79</v>
      </c>
      <c r="B18" s="249">
        <v>405.39620000000002</v>
      </c>
      <c r="C18" s="249">
        <v>404.15140000000002</v>
      </c>
      <c r="D18" s="249">
        <v>405.14490000000001</v>
      </c>
      <c r="E18" s="249">
        <v>2.1059000000000196</v>
      </c>
      <c r="F18" s="233">
        <v>5.225052662397589E-3</v>
      </c>
    </row>
    <row r="19" spans="1:6" ht="13.8" x14ac:dyDescent="0.25">
      <c r="A19" s="224" t="s">
        <v>80</v>
      </c>
      <c r="B19" s="249">
        <v>394.92009999999999</v>
      </c>
      <c r="C19" s="249">
        <v>395.04129999999998</v>
      </c>
      <c r="D19" s="249">
        <v>394.94459999999998</v>
      </c>
      <c r="E19" s="249">
        <v>0.5141999999999598</v>
      </c>
      <c r="F19" s="233">
        <v>1.3036520511602312E-3</v>
      </c>
    </row>
    <row r="20" spans="1:6" ht="13.8" x14ac:dyDescent="0.25">
      <c r="A20" s="234" t="s">
        <v>81</v>
      </c>
      <c r="B20" s="250">
        <v>396.92500000000001</v>
      </c>
      <c r="C20" s="250">
        <v>399.39260000000002</v>
      </c>
      <c r="D20" s="250">
        <v>397.42320000000001</v>
      </c>
      <c r="E20" s="250">
        <v>1.1928000000000338</v>
      </c>
      <c r="F20" s="233">
        <v>3.0103697242818139E-3</v>
      </c>
    </row>
    <row r="21" spans="1:6" ht="13.8" x14ac:dyDescent="0.25">
      <c r="A21" s="224" t="s">
        <v>82</v>
      </c>
      <c r="B21" s="249">
        <v>364.72550000000001</v>
      </c>
      <c r="C21" s="249">
        <v>375.91770000000002</v>
      </c>
      <c r="D21" s="249">
        <v>366.98520000000002</v>
      </c>
      <c r="E21" s="249">
        <v>5.5930000000000177</v>
      </c>
      <c r="F21" s="233">
        <v>1.5476260970768152E-2</v>
      </c>
    </row>
    <row r="22" spans="1:6" ht="14.4" thickBot="1" x14ac:dyDescent="0.3">
      <c r="A22" s="224" t="s">
        <v>83</v>
      </c>
      <c r="B22" s="251">
        <v>369.4513</v>
      </c>
      <c r="C22" s="251">
        <v>376.78789999999998</v>
      </c>
      <c r="D22" s="251">
        <v>370.93259999999998</v>
      </c>
      <c r="E22" s="251">
        <v>3.5752999999999702</v>
      </c>
      <c r="F22" s="241">
        <v>9.73248660091941E-3</v>
      </c>
    </row>
    <row r="23" spans="1:6" ht="14.4" thickBot="1" x14ac:dyDescent="0.3">
      <c r="A23" s="242" t="s">
        <v>84</v>
      </c>
      <c r="B23" s="252" t="s">
        <v>121</v>
      </c>
      <c r="C23" s="252" t="s">
        <v>121</v>
      </c>
      <c r="D23" s="253">
        <v>389.7731</v>
      </c>
      <c r="E23" s="254">
        <v>1.8527000000000271</v>
      </c>
      <c r="F23" s="246">
        <v>4.7759798144155763E-3</v>
      </c>
    </row>
    <row r="24" spans="1:6" ht="13.8" x14ac:dyDescent="0.3">
      <c r="A24" s="224" t="s">
        <v>87</v>
      </c>
      <c r="B24" s="247">
        <v>414.12079999999997</v>
      </c>
      <c r="C24" s="248">
        <v>414.48430000000002</v>
      </c>
      <c r="D24" s="248">
        <v>414.17500000000001</v>
      </c>
      <c r="E24" s="248">
        <v>3.091700000000003</v>
      </c>
      <c r="F24" s="229">
        <v>7.5208601273757392E-3</v>
      </c>
    </row>
    <row r="25" spans="1:6" ht="13.8" x14ac:dyDescent="0.25">
      <c r="A25" s="224" t="s">
        <v>88</v>
      </c>
      <c r="B25" s="249">
        <v>416.32400000000001</v>
      </c>
      <c r="C25" s="249">
        <v>414.93599999999998</v>
      </c>
      <c r="D25" s="249">
        <v>416.11720000000003</v>
      </c>
      <c r="E25" s="249">
        <v>2.8509999999999991</v>
      </c>
      <c r="F25" s="233">
        <v>6.8987011277477084E-3</v>
      </c>
    </row>
    <row r="26" spans="1:6" ht="13.8" x14ac:dyDescent="0.25">
      <c r="A26" s="224" t="s">
        <v>89</v>
      </c>
      <c r="B26" s="249">
        <v>413.7242</v>
      </c>
      <c r="C26" s="249">
        <v>401.30930000000001</v>
      </c>
      <c r="D26" s="249">
        <v>411.87439999999998</v>
      </c>
      <c r="E26" s="249">
        <v>1.8414999999999964</v>
      </c>
      <c r="F26" s="233">
        <v>4.4911030310006428E-3</v>
      </c>
    </row>
    <row r="27" spans="1:6" ht="13.8" x14ac:dyDescent="0.25">
      <c r="A27" s="234" t="s">
        <v>90</v>
      </c>
      <c r="B27" s="250">
        <v>409.16370000000001</v>
      </c>
      <c r="C27" s="250">
        <v>411.49900000000002</v>
      </c>
      <c r="D27" s="250">
        <v>409.51170000000002</v>
      </c>
      <c r="E27" s="250">
        <v>1.0681000000000154</v>
      </c>
      <c r="F27" s="233">
        <v>2.615048932092412E-3</v>
      </c>
    </row>
    <row r="28" spans="1:6" ht="13.8" x14ac:dyDescent="0.25">
      <c r="A28" s="224" t="s">
        <v>91</v>
      </c>
      <c r="B28" s="249">
        <v>412.7989</v>
      </c>
      <c r="C28" s="249">
        <v>411.3338</v>
      </c>
      <c r="D28" s="249">
        <v>412.5806</v>
      </c>
      <c r="E28" s="249">
        <v>1.34699999999998</v>
      </c>
      <c r="F28" s="233">
        <v>3.2755105613937463E-3</v>
      </c>
    </row>
    <row r="29" spans="1:6" ht="13.8" x14ac:dyDescent="0.25">
      <c r="A29" s="224" t="s">
        <v>92</v>
      </c>
      <c r="B29" s="249">
        <v>389.63249999999999</v>
      </c>
      <c r="C29" s="249">
        <v>399.33749999999998</v>
      </c>
      <c r="D29" s="249">
        <v>391.07850000000002</v>
      </c>
      <c r="E29" s="249">
        <v>3.5438000000000329</v>
      </c>
      <c r="F29" s="233">
        <v>9.1444714499115953E-3</v>
      </c>
    </row>
    <row r="30" spans="1:6" ht="14.4" thickBot="1" x14ac:dyDescent="0.3">
      <c r="A30" s="224" t="s">
        <v>93</v>
      </c>
      <c r="B30" s="249">
        <v>397.59699999999998</v>
      </c>
      <c r="C30" s="251">
        <v>397.89440000000002</v>
      </c>
      <c r="D30" s="251">
        <v>397.6413</v>
      </c>
      <c r="E30" s="251">
        <v>4.84050000000002</v>
      </c>
      <c r="F30" s="241">
        <v>1.2323040075274738E-2</v>
      </c>
    </row>
    <row r="31" spans="1:6" ht="14.4" thickBot="1" x14ac:dyDescent="0.3">
      <c r="A31" s="242" t="s">
        <v>94</v>
      </c>
      <c r="B31" s="255">
        <v>405.64400000000001</v>
      </c>
      <c r="C31" s="255">
        <v>406.9468</v>
      </c>
      <c r="D31" s="253">
        <v>405.6343</v>
      </c>
      <c r="E31" s="254">
        <v>2.5493000000000166</v>
      </c>
      <c r="F31" s="246">
        <v>6.3244725057991502E-3</v>
      </c>
    </row>
    <row r="32" spans="1:6" ht="13.8" x14ac:dyDescent="0.25">
      <c r="A32" s="224" t="s">
        <v>95</v>
      </c>
      <c r="B32" s="249" t="s">
        <v>121</v>
      </c>
      <c r="C32" s="249" t="s">
        <v>121</v>
      </c>
      <c r="D32" s="249" t="s">
        <v>121</v>
      </c>
      <c r="E32" s="249" t="s">
        <v>121</v>
      </c>
      <c r="F32" s="233" t="s">
        <v>121</v>
      </c>
    </row>
    <row r="33" spans="1:6" ht="13.8" x14ac:dyDescent="0.25">
      <c r="A33" s="224" t="s">
        <v>96</v>
      </c>
      <c r="B33" s="249">
        <v>290.26900000000001</v>
      </c>
      <c r="C33" s="249">
        <v>319.47219999999999</v>
      </c>
      <c r="D33" s="249">
        <v>295.41750000000002</v>
      </c>
      <c r="E33" s="249">
        <v>2.593400000000031</v>
      </c>
      <c r="F33" s="233">
        <v>8.8565114688308189E-3</v>
      </c>
    </row>
    <row r="34" spans="1:6" ht="13.8" x14ac:dyDescent="0.25">
      <c r="A34" s="224" t="s">
        <v>97</v>
      </c>
      <c r="B34" s="249">
        <v>288.88099999999997</v>
      </c>
      <c r="C34" s="249">
        <v>315.77080000000001</v>
      </c>
      <c r="D34" s="249">
        <v>293.62169999999998</v>
      </c>
      <c r="E34" s="249">
        <v>2.0755999999999517</v>
      </c>
      <c r="F34" s="233">
        <v>7.1192857664703624E-3</v>
      </c>
    </row>
    <row r="35" spans="1:6" ht="13.8" x14ac:dyDescent="0.25">
      <c r="A35" s="234" t="s">
        <v>98</v>
      </c>
      <c r="B35" s="250">
        <v>260.9667</v>
      </c>
      <c r="C35" s="250">
        <v>289.43180000000001</v>
      </c>
      <c r="D35" s="250">
        <v>265.98509999999999</v>
      </c>
      <c r="E35" s="250">
        <v>3.0224000000000046</v>
      </c>
      <c r="F35" s="233">
        <v>1.149364529646224E-2</v>
      </c>
    </row>
    <row r="36" spans="1:6" ht="13.8" x14ac:dyDescent="0.25">
      <c r="A36" s="224" t="s">
        <v>99</v>
      </c>
      <c r="B36" s="249">
        <v>271.10140000000001</v>
      </c>
      <c r="C36" s="249">
        <v>296.20659999999998</v>
      </c>
      <c r="D36" s="249">
        <v>275.5274</v>
      </c>
      <c r="E36" s="249">
        <v>1.8999999999999773</v>
      </c>
      <c r="F36" s="233">
        <v>6.9437490543708957E-3</v>
      </c>
    </row>
    <row r="37" spans="1:6" ht="13.8" x14ac:dyDescent="0.25">
      <c r="A37" s="224" t="s">
        <v>100</v>
      </c>
      <c r="B37" s="249">
        <v>272.14789999999999</v>
      </c>
      <c r="C37" s="249">
        <v>299.24700000000001</v>
      </c>
      <c r="D37" s="249">
        <v>276.9255</v>
      </c>
      <c r="E37" s="249">
        <v>1.7316999999999894</v>
      </c>
      <c r="F37" s="233">
        <v>6.2926563025764715E-3</v>
      </c>
    </row>
    <row r="38" spans="1:6" ht="13.8" x14ac:dyDescent="0.25">
      <c r="A38" s="224" t="s">
        <v>101</v>
      </c>
      <c r="B38" s="249">
        <v>224.87860000000001</v>
      </c>
      <c r="C38" s="249">
        <v>258.55419999999998</v>
      </c>
      <c r="D38" s="249">
        <v>230.81559999999999</v>
      </c>
      <c r="E38" s="249">
        <v>4.5544999999999902</v>
      </c>
      <c r="F38" s="233">
        <v>2.012939917643819E-2</v>
      </c>
    </row>
    <row r="39" spans="1:6" ht="14.4" thickBot="1" x14ac:dyDescent="0.3">
      <c r="A39" s="224" t="s">
        <v>102</v>
      </c>
      <c r="B39" s="249">
        <v>240.26779999999999</v>
      </c>
      <c r="C39" s="249">
        <v>275.95940000000002</v>
      </c>
      <c r="D39" s="249">
        <v>246.56020000000001</v>
      </c>
      <c r="E39" s="249">
        <v>1.3808999999999969</v>
      </c>
      <c r="F39" s="233">
        <v>5.6322046763328526E-3</v>
      </c>
    </row>
    <row r="40" spans="1:6" ht="14.4" thickBot="1" x14ac:dyDescent="0.3">
      <c r="A40" s="242" t="s">
        <v>103</v>
      </c>
      <c r="B40" s="252" t="s">
        <v>121</v>
      </c>
      <c r="C40" s="252" t="s">
        <v>121</v>
      </c>
      <c r="D40" s="253">
        <v>264.3931</v>
      </c>
      <c r="E40" s="254">
        <v>2.4675000000000296</v>
      </c>
      <c r="F40" s="246">
        <v>9.4206140980492847E-3</v>
      </c>
    </row>
    <row r="41" spans="1:6" ht="13.8" x14ac:dyDescent="0.25">
      <c r="A41" s="224" t="s">
        <v>104</v>
      </c>
      <c r="B41" s="249">
        <v>417.4366</v>
      </c>
      <c r="C41" s="249">
        <v>413.81240000000003</v>
      </c>
      <c r="D41" s="249">
        <v>416.8777</v>
      </c>
      <c r="E41" s="249">
        <v>2.7975999999999885</v>
      </c>
      <c r="F41" s="233">
        <v>6.7561807486038461E-3</v>
      </c>
    </row>
    <row r="42" spans="1:6" ht="13.8" x14ac:dyDescent="0.25">
      <c r="A42" s="224" t="s">
        <v>105</v>
      </c>
      <c r="B42" s="249">
        <v>418.82459999999998</v>
      </c>
      <c r="C42" s="249">
        <v>418.41699999999997</v>
      </c>
      <c r="D42" s="249">
        <v>418.76170000000002</v>
      </c>
      <c r="E42" s="249">
        <v>1.6369000000000256</v>
      </c>
      <c r="F42" s="233">
        <v>3.9242452139025552E-3</v>
      </c>
    </row>
    <row r="43" spans="1:6" ht="13.8" x14ac:dyDescent="0.25">
      <c r="A43" s="224" t="s">
        <v>106</v>
      </c>
      <c r="B43" s="249">
        <v>403.6447</v>
      </c>
      <c r="C43" s="249">
        <v>407.65449999999998</v>
      </c>
      <c r="D43" s="249">
        <v>404.26299999999998</v>
      </c>
      <c r="E43" s="249">
        <v>4.0729999999999791</v>
      </c>
      <c r="F43" s="233">
        <v>1.0177665608835706E-2</v>
      </c>
    </row>
    <row r="44" spans="1:6" ht="13.8" x14ac:dyDescent="0.25">
      <c r="A44" s="234" t="s">
        <v>107</v>
      </c>
      <c r="B44" s="250">
        <v>410.1</v>
      </c>
      <c r="C44" s="250">
        <v>412.27010000000001</v>
      </c>
      <c r="D44" s="250">
        <v>410.43459999999999</v>
      </c>
      <c r="E44" s="250">
        <v>3.3723999999999705</v>
      </c>
      <c r="F44" s="233">
        <v>8.2847289677105973E-3</v>
      </c>
    </row>
    <row r="45" spans="1:6" ht="13.8" x14ac:dyDescent="0.25">
      <c r="A45" s="224" t="s">
        <v>108</v>
      </c>
      <c r="B45" s="249">
        <v>410.45249999999999</v>
      </c>
      <c r="C45" s="249">
        <v>407.63240000000002</v>
      </c>
      <c r="D45" s="249">
        <v>410.01760000000002</v>
      </c>
      <c r="E45" s="249">
        <v>0.97100000000000364</v>
      </c>
      <c r="F45" s="233">
        <v>2.3738126658430225E-3</v>
      </c>
    </row>
    <row r="46" spans="1:6" ht="13.8" x14ac:dyDescent="0.25">
      <c r="A46" s="224" t="s">
        <v>109</v>
      </c>
      <c r="B46" s="249">
        <v>357.01440000000002</v>
      </c>
      <c r="C46" s="249">
        <v>399.10610000000003</v>
      </c>
      <c r="D46" s="249">
        <v>363.50490000000002</v>
      </c>
      <c r="E46" s="249">
        <v>-1.3158999999999992</v>
      </c>
      <c r="F46" s="233">
        <v>-3.6069763566112245E-3</v>
      </c>
    </row>
    <row r="47" spans="1:6" ht="13.8" x14ac:dyDescent="0.25">
      <c r="A47" s="224" t="s">
        <v>110</v>
      </c>
      <c r="B47" s="249">
        <v>386.2946</v>
      </c>
      <c r="C47" s="249">
        <v>401.27629999999999</v>
      </c>
      <c r="D47" s="249">
        <v>388.60480000000001</v>
      </c>
      <c r="E47" s="249">
        <v>1.8787000000000376</v>
      </c>
      <c r="F47" s="233">
        <v>4.8579601945666351E-3</v>
      </c>
    </row>
    <row r="48" spans="1:6" ht="14.4" thickBot="1" x14ac:dyDescent="0.3">
      <c r="A48" s="224" t="s">
        <v>111</v>
      </c>
      <c r="B48" s="249">
        <v>392.50760000000002</v>
      </c>
      <c r="C48" s="249">
        <v>399.29340000000002</v>
      </c>
      <c r="D48" s="249">
        <v>393.55399999999997</v>
      </c>
      <c r="E48" s="249">
        <v>0.85879999999997381</v>
      </c>
      <c r="F48" s="233">
        <v>2.1869378591843347E-3</v>
      </c>
    </row>
    <row r="49" spans="1:6" ht="14.4" thickBot="1" x14ac:dyDescent="0.3">
      <c r="A49" s="242" t="s">
        <v>112</v>
      </c>
      <c r="B49" s="252" t="s">
        <v>121</v>
      </c>
      <c r="C49" s="252" t="s">
        <v>121</v>
      </c>
      <c r="D49" s="253">
        <v>403.92680000000001</v>
      </c>
      <c r="E49" s="254">
        <v>1.5692999999999984</v>
      </c>
      <c r="F49" s="246">
        <v>3.9002628259694472E-3</v>
      </c>
    </row>
    <row r="50" spans="1:6" ht="13.8" x14ac:dyDescent="0.3">
      <c r="A50" s="256" t="s">
        <v>63</v>
      </c>
      <c r="B50" s="202"/>
      <c r="C50" s="202"/>
      <c r="D50" s="202"/>
      <c r="E50" s="202"/>
      <c r="F50" s="202"/>
    </row>
  </sheetData>
  <mergeCells count="5">
    <mergeCell ref="A5:F5"/>
    <mergeCell ref="A6:F6"/>
    <mergeCell ref="B8:B9"/>
    <mergeCell ref="C8:C9"/>
    <mergeCell ref="D8:D9"/>
  </mergeCell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Current Weekly Price ACZ</vt:lpstr>
      <vt:lpstr>Current Weekly All</vt:lpstr>
      <vt:lpstr>Current Weekly UK</vt:lpstr>
      <vt:lpstr>'Current Weekly All'!Print_Area</vt:lpstr>
      <vt:lpstr>'Current Weekly Price ACZ'!Print_Area</vt:lpstr>
      <vt:lpstr>'Current Weekly UK'!Print_Area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WULLAERT Muriel (AGRI)</dc:creator>
  <cp:lastModifiedBy>WULLAERT Muriel (AGRI)</cp:lastModifiedBy>
  <dcterms:created xsi:type="dcterms:W3CDTF">2020-12-23T15:01:52Z</dcterms:created>
  <dcterms:modified xsi:type="dcterms:W3CDTF">2020-12-23T15:14:27Z</dcterms:modified>
</cp:coreProperties>
</file>