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H34" i="1"/>
  <c r="G34" i="1"/>
  <c r="F34" i="1"/>
  <c r="D34" i="1"/>
  <c r="R28" i="1"/>
  <c r="E28" i="1"/>
  <c r="K28" i="1"/>
  <c r="D28" i="1"/>
  <c r="P28" i="1"/>
  <c r="M28" i="1"/>
  <c r="I28" i="1"/>
  <c r="G28" i="1"/>
  <c r="F28" i="1"/>
  <c r="F20" i="1"/>
  <c r="P19" i="1"/>
  <c r="M19" i="1"/>
  <c r="L19" i="1"/>
  <c r="E19" i="1"/>
  <c r="D19" i="1"/>
  <c r="R19" i="1"/>
  <c r="O19" i="1"/>
  <c r="N19" i="1"/>
  <c r="M20" i="1"/>
  <c r="L20" i="1"/>
  <c r="K19" i="1"/>
  <c r="J19" i="1"/>
  <c r="I19" i="1"/>
  <c r="H19" i="1"/>
  <c r="G19" i="1"/>
  <c r="F19" i="1"/>
  <c r="D20" i="1"/>
  <c r="M14" i="1"/>
  <c r="E14" i="1"/>
  <c r="P13" i="1"/>
  <c r="N13" i="1"/>
  <c r="M13" i="1"/>
  <c r="L13" i="1"/>
  <c r="E13" i="1"/>
  <c r="D13" i="1"/>
  <c r="R13" i="1"/>
  <c r="O14" i="1"/>
  <c r="L14" i="1"/>
  <c r="K13" i="1"/>
  <c r="J13" i="1"/>
  <c r="I13" i="1"/>
  <c r="H13" i="1"/>
  <c r="G13" i="1"/>
  <c r="F14" i="1"/>
  <c r="D14" i="1"/>
  <c r="D41" i="1" l="1"/>
  <c r="G41" i="1"/>
  <c r="H41" i="1"/>
  <c r="I41" i="1"/>
  <c r="R41" i="1"/>
  <c r="J41" i="1"/>
  <c r="Q40" i="1"/>
  <c r="P41" i="1"/>
  <c r="L41" i="1"/>
  <c r="G35" i="1"/>
  <c r="H35" i="1"/>
  <c r="O20" i="1"/>
  <c r="F13" i="1"/>
  <c r="G14" i="1"/>
  <c r="R14" i="1"/>
  <c r="H20" i="1"/>
  <c r="J28" i="1"/>
  <c r="I34" i="1"/>
  <c r="R40" i="1"/>
  <c r="H48" i="1"/>
  <c r="H28" i="1"/>
  <c r="G20" i="1"/>
  <c r="R20" i="1"/>
  <c r="O13" i="1"/>
  <c r="H14" i="1"/>
  <c r="I20" i="1"/>
  <c r="L35" i="1"/>
  <c r="J34" i="1"/>
  <c r="G40" i="1"/>
  <c r="I48" i="1"/>
  <c r="I14" i="1"/>
  <c r="J20" i="1"/>
  <c r="L28" i="1"/>
  <c r="L34" i="1"/>
  <c r="H40" i="1"/>
  <c r="F48" i="1"/>
  <c r="J14" i="1"/>
  <c r="K20" i="1"/>
  <c r="I40" i="1"/>
  <c r="H49" i="1"/>
  <c r="Q13" i="1"/>
  <c r="K14" i="1"/>
  <c r="Q19" i="1"/>
  <c r="R29" i="1"/>
  <c r="P34" i="1"/>
  <c r="J40" i="1"/>
  <c r="L29" i="1" l="1"/>
  <c r="F49" i="1"/>
  <c r="J29" i="1"/>
  <c r="F29" i="1"/>
  <c r="Q34" i="1"/>
  <c r="D35" i="1"/>
  <c r="R35" i="1"/>
  <c r="P35" i="1"/>
  <c r="Q28" i="1"/>
  <c r="P29" i="1"/>
  <c r="D29" i="1"/>
  <c r="M29" i="1"/>
  <c r="K49" i="1"/>
  <c r="Q48" i="1"/>
  <c r="J49" i="1"/>
  <c r="I35" i="1"/>
  <c r="J35" i="1"/>
  <c r="D49" i="1"/>
  <c r="G29" i="1"/>
  <c r="I29" i="1"/>
  <c r="I49" i="1"/>
  <c r="H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<sst xmlns="http://schemas.openxmlformats.org/spreadsheetml/2006/main" count="103" uniqueCount="47">
  <si>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</si>
  <si>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</si>
  <si>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</si>
  <si>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</si>
  <si>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</si>
  <si>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</si>
  <si>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</si>
  <si>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</si>
  <si>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</si>
  <si>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</si>
  <si>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</si>
  <si>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</si>
  <si>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</si>
  <si>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</si>
  <si>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</si>
  <si>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</si>
  <si>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</si>
  <si>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</si>
  <si>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</si>
  <si>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</si>
  <si>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</si>
  <si>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</si>
  <si>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</si>
  <si>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</si>
  <si>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</si>
  <si>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</si>
  <si>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</si>
  <si>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</si>
  <si>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</si>
  <si>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</si>
  <si>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</si>
  <si>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</si>
  <si>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</si>
  <si>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</si>
  <si>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</si>
  <si>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</si>
  <si>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</si>
  <si>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</si>
  <si>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</si>
  <si>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</si>
  <si>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</si>
  <si>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</si>
  <si>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</si>
  <si>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</si>
  <si>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</si>
  <si>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05.11.2020</t>
  </si>
  <si>
    <t>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</si>
</sst>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44130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44136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47.58</v>
      </c>
      <c r="E11" s="36">
        <v>60.4544</v>
      </c>
      <c r="F11" s="36">
        <v>49.33</v>
      </c>
      <c r="G11" s="36">
        <v>85.56</v>
      </c>
      <c r="H11" s="36">
        <v>78.84</v>
      </c>
      <c r="I11" s="36">
        <v>35</v>
      </c>
      <c r="J11" s="36">
        <v>90.960000000000008</v>
      </c>
      <c r="K11" s="36">
        <v>38</v>
      </c>
      <c r="L11" s="36">
        <v>110.49000000000001</v>
      </c>
      <c r="M11" s="36">
        <v>114.69810000000001</v>
      </c>
      <c r="N11" s="36"/>
      <c r="O11" s="36">
        <v>65.326300000000003</v>
      </c>
      <c r="P11" s="37"/>
      <c r="Q11" s="38">
        <v>64.648574917912242</v>
      </c>
      <c r="R11" s="39">
        <v>50.7941</v>
      </c>
    </row>
    <row r="12" spans="1:30" ht="13.8" x14ac:dyDescent="0.3">
      <c r="C12" s="40" t="s">
        <v>25</v>
      </c>
      <c r="D12" s="41">
        <v>47.58</v>
      </c>
      <c r="E12" s="42">
        <v>60.4711</v>
      </c>
      <c r="F12" s="42">
        <v>49.39</v>
      </c>
      <c r="G12" s="42">
        <v>101.49000000000001</v>
      </c>
      <c r="H12" s="42">
        <v>77.260000000000005</v>
      </c>
      <c r="I12" s="42">
        <v>36</v>
      </c>
      <c r="J12" s="42">
        <v>91.02</v>
      </c>
      <c r="K12" s="42">
        <v>47</v>
      </c>
      <c r="L12" s="42">
        <v>82.99</v>
      </c>
      <c r="M12" s="42">
        <v>117.38250000000001</v>
      </c>
      <c r="N12" s="42"/>
      <c r="O12" s="42">
        <v>65.326300000000003</v>
      </c>
      <c r="P12" s="43"/>
      <c r="Q12" s="44">
        <v>66.132962793740418</v>
      </c>
      <c r="R12" s="45">
        <v>47.066400000000002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-1.6700000000000159E-2</v>
      </c>
      <c r="F13" s="49">
        <f t="shared" ref="F13:R13" si="0">F11-F12</f>
        <v>-6.0000000000002274E-2</v>
      </c>
      <c r="G13" s="49">
        <f t="shared" si="0"/>
        <v>-15.930000000000007</v>
      </c>
      <c r="H13" s="49">
        <f t="shared" si="0"/>
        <v>1.5799999999999983</v>
      </c>
      <c r="I13" s="49">
        <f t="shared" si="0"/>
        <v>-1</v>
      </c>
      <c r="J13" s="49">
        <f t="shared" si="0"/>
        <v>-5.9999999999988063E-2</v>
      </c>
      <c r="K13" s="49">
        <f t="shared" si="0"/>
        <v>-9</v>
      </c>
      <c r="L13" s="49">
        <f t="shared" si="0"/>
        <v>27.500000000000014</v>
      </c>
      <c r="M13" s="49">
        <f t="shared" si="0"/>
        <v>-2.6843999999999966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-1.4843878758281761</v>
      </c>
      <c r="R13" s="53">
        <f t="shared" si="0"/>
        <v>3.7276999999999987</v>
      </c>
    </row>
    <row r="14" spans="1:30" x14ac:dyDescent="0.25">
      <c r="A14" s="46"/>
      <c r="B14" s="46"/>
      <c r="C14" s="47" t="s">
        <v>27</v>
      </c>
      <c r="D14" s="54">
        <f>D11/$Q11*100</f>
        <v>73.597910024180536</v>
      </c>
      <c r="E14" s="55">
        <f t="shared" ref="E14:O14" si="1">E11/$Q11*100</f>
        <v>93.512347451992852</v>
      </c>
      <c r="F14" s="55">
        <f t="shared" si="1"/>
        <v>76.304852910736145</v>
      </c>
      <c r="G14" s="55">
        <f t="shared" si="1"/>
        <v>132.3463047849703</v>
      </c>
      <c r="H14" s="55">
        <f t="shared" si="1"/>
        <v>121.95164410059675</v>
      </c>
      <c r="I14" s="55">
        <f t="shared" si="1"/>
        <v>54.138857731112211</v>
      </c>
      <c r="J14" s="55">
        <f t="shared" si="1"/>
        <v>140.6991571206276</v>
      </c>
      <c r="K14" s="55">
        <f t="shared" si="1"/>
        <v>58.779331250921828</v>
      </c>
      <c r="L14" s="55">
        <f t="shared" si="1"/>
        <v>170.90863973458823</v>
      </c>
      <c r="M14" s="55">
        <f t="shared" si="1"/>
        <v>177.41783194082518</v>
      </c>
      <c r="N14" s="55"/>
      <c r="O14" s="55">
        <f t="shared" si="1"/>
        <v>101.04832176571301</v>
      </c>
      <c r="P14" s="56"/>
      <c r="Q14" s="57"/>
      <c r="R14" s="58">
        <f>R11/$Q11*100</f>
        <v>78.569558670853894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313.89</v>
      </c>
      <c r="E17" s="36"/>
      <c r="F17" s="36">
        <v>148.30000000000001</v>
      </c>
      <c r="G17" s="36">
        <v>275.67</v>
      </c>
      <c r="H17" s="36">
        <v>185.32</v>
      </c>
      <c r="I17" s="36">
        <v>148</v>
      </c>
      <c r="J17" s="36">
        <v>217.9</v>
      </c>
      <c r="K17" s="36">
        <v>123</v>
      </c>
      <c r="L17" s="36">
        <v>257.89</v>
      </c>
      <c r="M17" s="36">
        <v>179.6088</v>
      </c>
      <c r="N17" s="36" t="e">
        <v>#N/A</v>
      </c>
      <c r="O17" s="36">
        <v>305.87130000000002</v>
      </c>
      <c r="P17" s="37"/>
      <c r="Q17" s="38">
        <v>186.6128840351941</v>
      </c>
      <c r="R17" s="39">
        <v>213.69320000000002</v>
      </c>
    </row>
    <row r="18" spans="1:18" ht="13.8" x14ac:dyDescent="0.3">
      <c r="C18" s="40" t="s">
        <v>25</v>
      </c>
      <c r="D18" s="41">
        <v>315.56</v>
      </c>
      <c r="E18" s="42"/>
      <c r="F18" s="42">
        <v>145.6</v>
      </c>
      <c r="G18" s="42">
        <v>198.15</v>
      </c>
      <c r="H18" s="42">
        <v>185.09</v>
      </c>
      <c r="I18" s="42">
        <v>148</v>
      </c>
      <c r="J18" s="42">
        <v>218.16</v>
      </c>
      <c r="K18" s="42">
        <v>136</v>
      </c>
      <c r="L18" s="42">
        <v>283.68</v>
      </c>
      <c r="M18" s="42">
        <v>198.24360000000001</v>
      </c>
      <c r="N18" s="42" t="e">
        <v>#N/A</v>
      </c>
      <c r="O18" s="42">
        <v>280.80410000000001</v>
      </c>
      <c r="P18" s="43"/>
      <c r="Q18" s="44">
        <v>181.3179798380632</v>
      </c>
      <c r="R18" s="45">
        <v>206.72410000000002</v>
      </c>
    </row>
    <row r="19" spans="1:18" x14ac:dyDescent="0.25">
      <c r="A19" s="46"/>
      <c r="B19" s="46"/>
      <c r="C19" s="47" t="s">
        <v>26</v>
      </c>
      <c r="D19" s="48">
        <f>D18-D17</f>
        <v>1.6700000000000159</v>
      </c>
      <c r="E19" s="50">
        <f>E17-E18</f>
        <v>0</v>
      </c>
      <c r="F19" s="49">
        <f t="shared" ref="F19:R19" si="2">F17-F18</f>
        <v>2.7000000000000171</v>
      </c>
      <c r="G19" s="49">
        <f t="shared" si="2"/>
        <v>77.52000000000001</v>
      </c>
      <c r="H19" s="49">
        <f t="shared" si="2"/>
        <v>0.22999999999998977</v>
      </c>
      <c r="I19" s="49">
        <f t="shared" si="2"/>
        <v>0</v>
      </c>
      <c r="J19" s="49">
        <f t="shared" si="2"/>
        <v>-0.25999999999999091</v>
      </c>
      <c r="K19" s="49">
        <f t="shared" si="2"/>
        <v>-13</v>
      </c>
      <c r="L19" s="49">
        <f t="shared" si="2"/>
        <v>-25.79000000000002</v>
      </c>
      <c r="M19" s="49">
        <f t="shared" si="2"/>
        <v>-18.634800000000013</v>
      </c>
      <c r="N19" s="50" t="e">
        <f t="shared" si="2"/>
        <v>#N/A</v>
      </c>
      <c r="O19" s="49">
        <f t="shared" si="2"/>
        <v>25.067200000000014</v>
      </c>
      <c r="P19" s="51">
        <f t="shared" si="2"/>
        <v>0</v>
      </c>
      <c r="Q19" s="52">
        <f t="shared" si="2"/>
        <v>5.2949041971309043</v>
      </c>
      <c r="R19" s="53">
        <f t="shared" si="2"/>
        <v>6.9690999999999974</v>
      </c>
    </row>
    <row r="20" spans="1:18" x14ac:dyDescent="0.25">
      <c r="A20" s="46"/>
      <c r="B20" s="46"/>
      <c r="C20" s="47" t="s">
        <v>27</v>
      </c>
      <c r="D20" s="54">
        <f>D17/$Q17*100</f>
        <v>168.2038202361216</v>
      </c>
      <c r="E20" s="55"/>
      <c r="F20" s="55">
        <f t="shared" ref="F20:O20" si="3">F17/$Q17*100</f>
        <v>79.469325371999233</v>
      </c>
      <c r="G20" s="55">
        <f t="shared" si="3"/>
        <v>147.72291925353358</v>
      </c>
      <c r="H20" s="55">
        <f t="shared" si="3"/>
        <v>99.307183937551557</v>
      </c>
      <c r="I20" s="55">
        <f t="shared" si="3"/>
        <v>79.308564767740293</v>
      </c>
      <c r="J20" s="55">
        <f t="shared" si="3"/>
        <v>116.76578556007169</v>
      </c>
      <c r="K20" s="55">
        <f t="shared" si="3"/>
        <v>65.91184774616255</v>
      </c>
      <c r="L20" s="55">
        <f t="shared" si="3"/>
        <v>138.19517410778747</v>
      </c>
      <c r="M20" s="55">
        <f t="shared" si="3"/>
        <v>96.246730727406174</v>
      </c>
      <c r="N20" s="55"/>
      <c r="O20" s="55">
        <f t="shared" si="3"/>
        <v>163.90685004488461</v>
      </c>
      <c r="P20" s="56"/>
      <c r="Q20" s="57"/>
      <c r="R20" s="58">
        <f>R17/$Q17*100</f>
        <v>114.51149319341675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2.15</v>
      </c>
      <c r="H26" s="36">
        <v>2.4</v>
      </c>
      <c r="I26" s="36">
        <v>2.5</v>
      </c>
      <c r="J26" s="36">
        <v>2.82</v>
      </c>
      <c r="K26" s="36"/>
      <c r="L26" s="36">
        <v>2.34</v>
      </c>
      <c r="M26" s="36">
        <v>2.4138000000000002</v>
      </c>
      <c r="N26" s="36"/>
      <c r="O26" s="36"/>
      <c r="P26" s="37">
        <v>2.5544000000000002</v>
      </c>
      <c r="Q26" s="38">
        <v>2.3969669649179268</v>
      </c>
      <c r="R26" s="39">
        <v>2.0879000000000003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2.15</v>
      </c>
      <c r="H27" s="79">
        <v>2.41</v>
      </c>
      <c r="I27" s="79">
        <v>2.5</v>
      </c>
      <c r="J27" s="79">
        <v>2.83</v>
      </c>
      <c r="K27" s="79" t="e">
        <v>#N/A</v>
      </c>
      <c r="L27" s="79">
        <v>2.2200000000000002</v>
      </c>
      <c r="M27" s="79">
        <v>2.4138000000000002</v>
      </c>
      <c r="N27" s="79"/>
      <c r="O27" s="79"/>
      <c r="P27" s="80">
        <v>2.5546000000000002</v>
      </c>
      <c r="Q27" s="81">
        <v>2.3941689903583767</v>
      </c>
      <c r="R27" s="45">
        <v>2.0718000000000001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</v>
      </c>
      <c r="H28" s="49">
        <f t="shared" si="4"/>
        <v>-1.0000000000000231E-2</v>
      </c>
      <c r="I28" s="49">
        <f t="shared" si="4"/>
        <v>0</v>
      </c>
      <c r="J28" s="49">
        <f t="shared" si="4"/>
        <v>-1.0000000000000231E-2</v>
      </c>
      <c r="K28" s="49" t="e">
        <f t="shared" si="4"/>
        <v>#N/A</v>
      </c>
      <c r="L28" s="49">
        <f t="shared" si="4"/>
        <v>0.11999999999999966</v>
      </c>
      <c r="M28" s="49">
        <f t="shared" si="4"/>
        <v>0</v>
      </c>
      <c r="N28" s="50"/>
      <c r="O28" s="50"/>
      <c r="P28" s="82">
        <f t="shared" si="4"/>
        <v>-1.9999999999997797E-4</v>
      </c>
      <c r="Q28" s="52">
        <f t="shared" si="4"/>
        <v>2.7979745595501093E-3</v>
      </c>
      <c r="R28" s="53">
        <f t="shared" si="4"/>
        <v>1.6100000000000225E-2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181.06215327621769</v>
      </c>
      <c r="E29" s="83"/>
      <c r="F29" s="55">
        <f t="shared" si="5"/>
        <v>81.352810803830536</v>
      </c>
      <c r="G29" s="55">
        <f t="shared" si="5"/>
        <v>89.696688834992628</v>
      </c>
      <c r="H29" s="55">
        <f t="shared" si="5"/>
        <v>100.12653637394526</v>
      </c>
      <c r="I29" s="55">
        <f t="shared" si="5"/>
        <v>104.29847538952632</v>
      </c>
      <c r="J29" s="55">
        <f t="shared" si="5"/>
        <v>117.64868023938568</v>
      </c>
      <c r="K29" s="55"/>
      <c r="L29" s="55">
        <f t="shared" si="5"/>
        <v>97.623372964596626</v>
      </c>
      <c r="M29" s="55">
        <f t="shared" si="5"/>
        <v>100.70226395809547</v>
      </c>
      <c r="N29" s="55"/>
      <c r="O29" s="55"/>
      <c r="P29" s="56">
        <f t="shared" si="5"/>
        <v>106.56801021400241</v>
      </c>
      <c r="Q29" s="57"/>
      <c r="R29" s="84">
        <f>R26/$Q26*100</f>
        <v>87.105914706316824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1.79</v>
      </c>
      <c r="H32" s="85" t="e">
        <v>#N/A</v>
      </c>
      <c r="I32" s="36">
        <v>2.16</v>
      </c>
      <c r="J32" s="36">
        <v>2.59</v>
      </c>
      <c r="K32" s="36"/>
      <c r="L32" s="36">
        <v>1.75</v>
      </c>
      <c r="M32" s="36"/>
      <c r="N32" s="36"/>
      <c r="O32" s="36"/>
      <c r="P32" s="37">
        <v>2.1915</v>
      </c>
      <c r="Q32" s="38">
        <v>2.1868224949554804</v>
      </c>
      <c r="R32" s="39">
        <v>2.11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1.79</v>
      </c>
      <c r="H33" s="79" t="e">
        <v>#N/A</v>
      </c>
      <c r="I33" s="79">
        <v>2.17</v>
      </c>
      <c r="J33" s="79">
        <v>2.59</v>
      </c>
      <c r="K33" s="79"/>
      <c r="L33" s="79">
        <v>1.31</v>
      </c>
      <c r="M33" s="79"/>
      <c r="N33" s="79"/>
      <c r="O33" s="79"/>
      <c r="P33" s="80">
        <v>2.2603</v>
      </c>
      <c r="Q33" s="81">
        <v>2.1642682687688173</v>
      </c>
      <c r="R33" s="45">
        <v>2.0607000000000002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0</v>
      </c>
      <c r="H34" s="49" t="e">
        <f t="shared" si="6"/>
        <v>#N/A</v>
      </c>
      <c r="I34" s="49">
        <f t="shared" si="6"/>
        <v>-9.9999999999997868E-3</v>
      </c>
      <c r="J34" s="49">
        <f t="shared" si="6"/>
        <v>0</v>
      </c>
      <c r="K34" s="49"/>
      <c r="L34" s="49">
        <f t="shared" si="6"/>
        <v>0.43999999999999995</v>
      </c>
      <c r="M34" s="50">
        <f t="shared" si="6"/>
        <v>0</v>
      </c>
      <c r="N34" s="50"/>
      <c r="O34" s="50"/>
      <c r="P34" s="82">
        <f t="shared" si="6"/>
        <v>-6.8799999999999972E-2</v>
      </c>
      <c r="Q34" s="52">
        <f t="shared" si="6"/>
        <v>2.255422618666314E-2</v>
      </c>
      <c r="R34" s="53">
        <f t="shared" si="6"/>
        <v>4.9299999999999677E-2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181.54194083689549</v>
      </c>
      <c r="E35" s="83"/>
      <c r="F35" s="83"/>
      <c r="G35" s="55">
        <f t="shared" si="7"/>
        <v>81.853922946610311</v>
      </c>
      <c r="H35" s="55" t="e">
        <f t="shared" si="7"/>
        <v>#N/A</v>
      </c>
      <c r="I35" s="55">
        <f t="shared" si="7"/>
        <v>98.77344891881468</v>
      </c>
      <c r="J35" s="55">
        <f t="shared" si="7"/>
        <v>118.43668180543054</v>
      </c>
      <c r="K35" s="55"/>
      <c r="L35" s="55">
        <f t="shared" si="7"/>
        <v>80.024785003669294</v>
      </c>
      <c r="M35" s="55"/>
      <c r="N35" s="55"/>
      <c r="O35" s="55"/>
      <c r="P35" s="56">
        <f t="shared" si="7"/>
        <v>100.21389504888072</v>
      </c>
      <c r="Q35" s="57"/>
      <c r="R35" s="84">
        <f>R32/$Q32*100</f>
        <v>96.487026490138405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1.87</v>
      </c>
      <c r="H38" s="87" t="e">
        <v>#N/A</v>
      </c>
      <c r="I38" s="36">
        <v>2.4700000000000002</v>
      </c>
      <c r="J38" s="36">
        <v>2.91</v>
      </c>
      <c r="K38" s="36"/>
      <c r="L38" s="36">
        <v>1.71</v>
      </c>
      <c r="M38" s="36"/>
      <c r="N38" s="36"/>
      <c r="O38" s="36"/>
      <c r="P38" s="37">
        <v>1.9956</v>
      </c>
      <c r="Q38" s="38">
        <v>2.4064751775971915</v>
      </c>
      <c r="R38" s="39">
        <v>2.0547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1.94</v>
      </c>
      <c r="H39" s="42" t="e">
        <v>#N/A</v>
      </c>
      <c r="I39" s="42">
        <v>2.4700000000000002</v>
      </c>
      <c r="J39" s="42">
        <v>2.9</v>
      </c>
      <c r="K39" s="42"/>
      <c r="L39" s="42">
        <v>1.35</v>
      </c>
      <c r="M39" s="42"/>
      <c r="N39" s="42"/>
      <c r="O39" s="42"/>
      <c r="P39" s="43">
        <v>2.1484000000000001</v>
      </c>
      <c r="Q39" s="44">
        <v>2.4056739086643013</v>
      </c>
      <c r="R39" s="45">
        <v>2.0277000000000003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-6.999999999999984E-2</v>
      </c>
      <c r="H40" s="49" t="e">
        <f t="shared" si="8"/>
        <v>#N/A</v>
      </c>
      <c r="I40" s="49">
        <f t="shared" si="8"/>
        <v>0</v>
      </c>
      <c r="J40" s="49">
        <f t="shared" si="8"/>
        <v>1.0000000000000231E-2</v>
      </c>
      <c r="K40" s="49"/>
      <c r="L40" s="49">
        <f t="shared" si="8"/>
        <v>0.35999999999999988</v>
      </c>
      <c r="M40" s="50"/>
      <c r="N40" s="50"/>
      <c r="O40" s="50"/>
      <c r="P40" s="82">
        <f t="shared" si="8"/>
        <v>-0.15280000000000005</v>
      </c>
      <c r="Q40" s="52">
        <f t="shared" si="8"/>
        <v>8.0126893289023116E-4</v>
      </c>
      <c r="R40" s="53">
        <f t="shared" si="8"/>
        <v>2.6999999999999691E-2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113.02838380888083</v>
      </c>
      <c r="E41" s="83"/>
      <c r="F41" s="83"/>
      <c r="G41" s="55">
        <f t="shared" si="9"/>
        <v>77.707013868605571</v>
      </c>
      <c r="H41" s="55" t="e">
        <f t="shared" si="9"/>
        <v>#N/A</v>
      </c>
      <c r="I41" s="55">
        <f t="shared" si="9"/>
        <v>102.6397455911528</v>
      </c>
      <c r="J41" s="55">
        <f t="shared" si="9"/>
        <v>120.92374885435413</v>
      </c>
      <c r="K41" s="55"/>
      <c r="L41" s="55">
        <f t="shared" si="9"/>
        <v>71.058285409259639</v>
      </c>
      <c r="M41" s="55"/>
      <c r="N41" s="55"/>
      <c r="O41" s="55"/>
      <c r="P41" s="56">
        <f t="shared" si="9"/>
        <v>82.926265709192123</v>
      </c>
      <c r="Q41" s="57"/>
      <c r="R41" s="84">
        <f>R38/$Q38*100</f>
        <v>85.382139783863025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559.75</v>
      </c>
      <c r="E46" s="92"/>
      <c r="F46" s="93">
        <v>418</v>
      </c>
      <c r="G46" s="93"/>
      <c r="H46" s="93" t="e">
        <v>#N/A</v>
      </c>
      <c r="I46" s="93">
        <v>583</v>
      </c>
      <c r="J46" s="93">
        <v>455.5</v>
      </c>
      <c r="K46" s="92">
        <v>407.95</v>
      </c>
      <c r="L46" s="92"/>
      <c r="M46" s="92"/>
      <c r="N46" s="92"/>
      <c r="O46" s="92"/>
      <c r="P46" s="92"/>
      <c r="Q46" s="38">
        <v>483.09527502894059</v>
      </c>
      <c r="R46" s="94"/>
    </row>
    <row r="47" spans="1:18" ht="13.8" x14ac:dyDescent="0.3">
      <c r="C47" s="40" t="s">
        <v>25</v>
      </c>
      <c r="D47" s="95">
        <v>562.5</v>
      </c>
      <c r="E47" s="79"/>
      <c r="F47" s="79">
        <v>416</v>
      </c>
      <c r="G47" s="79" t="e">
        <v>#N/A</v>
      </c>
      <c r="H47" s="79" t="e">
        <v>#N/A</v>
      </c>
      <c r="I47" s="79">
        <v>577</v>
      </c>
      <c r="J47" s="79">
        <v>514.5</v>
      </c>
      <c r="K47" s="79">
        <v>403.13</v>
      </c>
      <c r="L47" s="79"/>
      <c r="M47" s="79"/>
      <c r="N47" s="79"/>
      <c r="O47" s="79"/>
      <c r="P47" s="79"/>
      <c r="Q47" s="96">
        <v>488.69576215193496</v>
      </c>
      <c r="R47" s="97"/>
    </row>
    <row r="48" spans="1:18" x14ac:dyDescent="0.25">
      <c r="A48" s="46"/>
      <c r="B48" s="46"/>
      <c r="C48" s="47" t="s">
        <v>26</v>
      </c>
      <c r="D48" s="48">
        <f>D46-D47</f>
        <v>-2.75</v>
      </c>
      <c r="E48" s="50">
        <f>E46-E47</f>
        <v>0</v>
      </c>
      <c r="F48" s="49">
        <f t="shared" ref="F48:Q48" si="10">F46-F47</f>
        <v>2</v>
      </c>
      <c r="G48" s="49" t="e">
        <f t="shared" si="10"/>
        <v>#N/A</v>
      </c>
      <c r="H48" s="49" t="e">
        <f t="shared" si="10"/>
        <v>#N/A</v>
      </c>
      <c r="I48" s="49">
        <f t="shared" si="10"/>
        <v>6</v>
      </c>
      <c r="J48" s="49">
        <f t="shared" si="10"/>
        <v>-59</v>
      </c>
      <c r="K48" s="49">
        <f t="shared" si="10"/>
        <v>4.8199999999999932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-5.600487122994366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115.86741351723369</v>
      </c>
      <c r="E49" s="55"/>
      <c r="F49" s="55">
        <f t="shared" ref="F49:K49" si="12">F46/$Q46*100</f>
        <v>86.525375346500553</v>
      </c>
      <c r="G49" s="55"/>
      <c r="H49" s="55" t="e">
        <f t="shared" si="12"/>
        <v>#N/A</v>
      </c>
      <c r="I49" s="55">
        <f t="shared" si="12"/>
        <v>120.68012877275076</v>
      </c>
      <c r="J49" s="55">
        <f t="shared" si="12"/>
        <v>94.287819307011972</v>
      </c>
      <c r="K49" s="55">
        <f t="shared" si="12"/>
        <v>84.445040365083486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2020-11-05T08:20:03Z</dcterms:created>
  <dcterms:modified xsi:type="dcterms:W3CDTF">2020-11-05T11:12:39Z</dcterms:modified>
</cp:coreProperties>
</file>