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3.11.01.22 BEEF\BEEF.GEN\BEEF MARKET OBSERVATORY\BMO Web Site\Excel_files\31 HIS\310 PRI\2021\"/>
    </mc:Choice>
  </mc:AlternateContent>
  <bookViews>
    <workbookView xWindow="0" yWindow="0" windowWidth="23040" windowHeight="9336"/>
  </bookViews>
  <sheets>
    <sheet name="Current Weekly Price ACZ" sheetId="1" r:id="rId1"/>
    <sheet name="Current Weekly All" sheetId="2" r:id="rId2"/>
  </sheets>
  <externalReferences>
    <externalReference r:id="rId3"/>
  </externalReferences>
  <definedNames>
    <definedName name="_mgr94">4%</definedName>
    <definedName name="BABE">#REF!</definedName>
    <definedName name="BABEN">#REF!</definedName>
    <definedName name="BABI">#REF!</definedName>
    <definedName name="BABIN">#REF!</definedName>
    <definedName name="BABP">#REF!</definedName>
    <definedName name="BABPN">#REF!</definedName>
    <definedName name="BTOE">#REF!</definedName>
    <definedName name="BTOEN">#REF!</definedName>
    <definedName name="BTOI">#REF!</definedName>
    <definedName name="BTOIN">#REF!</definedName>
    <definedName name="BTOP">#REF!</definedName>
    <definedName name="BTOPN">#REF!</definedName>
    <definedName name="BUTE">#REF!</definedName>
    <definedName name="BUTEN">#REF!</definedName>
    <definedName name="BUTI">#REF!</definedName>
    <definedName name="BUTIN">#REF!</definedName>
    <definedName name="BUTP">#REF!</definedName>
    <definedName name="BUTPN">#REF!</definedName>
    <definedName name="cbbeu">0.007</definedName>
    <definedName name="cboil">0.995</definedName>
    <definedName name="cbutter">0.827</definedName>
    <definedName name="cche">0.238</definedName>
    <definedName name="ccon">0.08</definedName>
    <definedName name="cfres">0.033</definedName>
    <definedName name="CHEE">#REF!</definedName>
    <definedName name="CHEEN">#REF!</definedName>
    <definedName name="CHEI">#REF!</definedName>
    <definedName name="CHEIN">#REF!</definedName>
    <definedName name="CHEP">#REF!</definedName>
    <definedName name="CHEPN">#REF!</definedName>
    <definedName name="csmp">0.007</definedName>
    <definedName name="cwomp">0.26</definedName>
    <definedName name="DEL">#REF!</definedName>
    <definedName name="DELN">#REF!</definedName>
    <definedName name="OMPE">#REF!</definedName>
    <definedName name="OMPEN">#REF!</definedName>
    <definedName name="OMPI">#REF!</definedName>
    <definedName name="OMPIN">#REF!</definedName>
    <definedName name="_xlnm.Print_Area" localSheetId="1">'Current Weekly All'!$A$2:$AF$55</definedName>
    <definedName name="_xlnm.Print_Area" localSheetId="0">'Current Weekly Price ACZ'!$A$1:$AA$43</definedName>
    <definedName name="Q_Result">#REF!</definedName>
    <definedName name="SEMP">#REF!</definedName>
    <definedName name="SEMPN">#REF!</definedName>
    <definedName name="SMPE">#REF!</definedName>
    <definedName name="SMPEN">#REF!</definedName>
    <definedName name="SMPI">#REF!</definedName>
    <definedName name="SMPIN">#REF!</definedName>
    <definedName name="SMPP">#REF!</definedName>
    <definedName name="SMPPN">#REF!</definedName>
    <definedName name="WMPP">#REF!</definedName>
    <definedName name="WMPP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 i="2" l="1"/>
</calcChain>
</file>

<file path=xl/sharedStrings.xml><?xml version="1.0" encoding="utf-8"?>
<sst xmlns="http://schemas.openxmlformats.org/spreadsheetml/2006/main" count="1048" uniqueCount="116">
  <si>
    <t>Meat Market Observatory - Beef and Veal</t>
  </si>
  <si>
    <t>PRI.EU.BOV</t>
  </si>
  <si>
    <t>11.02.2021</t>
  </si>
  <si>
    <t xml:space="preserve">From week 38, the calculation of EU average price for carcases of adult male bovines reflect the annual update of weighing coefficients based on the updated slaughtering data from 2019 in the different MS. </t>
  </si>
  <si>
    <t>Therefore, the analysis of the weekly variation should be approached with caution as it includes the statistical calculation effect.</t>
  </si>
  <si>
    <t>Prices not received - Same prices as last week :  EL</t>
  </si>
  <si>
    <t>du / from :</t>
  </si>
  <si>
    <t>au / to :</t>
  </si>
  <si>
    <r>
      <t>P</t>
    </r>
    <r>
      <rPr>
        <b/>
        <sz val="11"/>
        <rFont val="Calibri"/>
        <family val="2"/>
        <scheme val="minor"/>
      </rPr>
      <t>RIX</t>
    </r>
    <r>
      <rPr>
        <b/>
        <sz val="12"/>
        <rFont val="Calibri"/>
        <family val="2"/>
        <scheme val="minor"/>
      </rPr>
      <t xml:space="preserve"> </t>
    </r>
    <r>
      <rPr>
        <b/>
        <sz val="11"/>
        <rFont val="Calibri"/>
        <family val="2"/>
        <scheme val="minor"/>
      </rPr>
      <t>DE</t>
    </r>
    <r>
      <rPr>
        <b/>
        <sz val="12"/>
        <rFont val="Calibri"/>
        <family val="2"/>
        <scheme val="minor"/>
      </rPr>
      <t xml:space="preserve"> M</t>
    </r>
    <r>
      <rPr>
        <b/>
        <sz val="11"/>
        <rFont val="Calibri"/>
        <family val="2"/>
        <scheme val="minor"/>
      </rPr>
      <t>ARCHE</t>
    </r>
    <r>
      <rPr>
        <b/>
        <sz val="12"/>
        <rFont val="Calibri"/>
        <family val="2"/>
        <scheme val="minor"/>
      </rPr>
      <t xml:space="preserve"> N</t>
    </r>
    <r>
      <rPr>
        <b/>
        <sz val="11"/>
        <rFont val="Calibri"/>
        <family val="2"/>
        <scheme val="minor"/>
      </rPr>
      <t>ATIONAUX</t>
    </r>
    <r>
      <rPr>
        <b/>
        <sz val="12"/>
        <rFont val="Calibri"/>
        <family val="2"/>
        <scheme val="minor"/>
      </rPr>
      <t xml:space="preserve"> et C</t>
    </r>
    <r>
      <rPr>
        <b/>
        <sz val="11"/>
        <rFont val="Calibri"/>
        <family val="2"/>
        <scheme val="minor"/>
      </rPr>
      <t>OMMUNAUTAIRES</t>
    </r>
    <r>
      <rPr>
        <b/>
        <sz val="12"/>
        <rFont val="Calibri"/>
        <family val="2"/>
        <scheme val="minor"/>
      </rPr>
      <t xml:space="preserve"> UE </t>
    </r>
    <r>
      <rPr>
        <b/>
        <sz val="10"/>
        <rFont val="Calibri"/>
        <family val="2"/>
        <scheme val="minor"/>
      </rPr>
      <t>(en Euro &amp; en % du prix de référence)</t>
    </r>
  </si>
  <si>
    <r>
      <t>N</t>
    </r>
    <r>
      <rPr>
        <b/>
        <sz val="11"/>
        <rFont val="Calibri"/>
        <family val="2"/>
        <scheme val="minor"/>
      </rPr>
      <t>ATIONAL</t>
    </r>
    <r>
      <rPr>
        <b/>
        <sz val="12"/>
        <rFont val="Calibri"/>
        <family val="2"/>
        <scheme val="minor"/>
      </rPr>
      <t xml:space="preserve"> and C</t>
    </r>
    <r>
      <rPr>
        <b/>
        <sz val="11"/>
        <rFont val="Calibri"/>
        <family val="2"/>
        <scheme val="minor"/>
      </rPr>
      <t xml:space="preserve">OMMUNITY EU </t>
    </r>
    <r>
      <rPr>
        <b/>
        <sz val="12"/>
        <rFont val="Calibri"/>
        <family val="2"/>
        <scheme val="minor"/>
      </rPr>
      <t xml:space="preserve"> M</t>
    </r>
    <r>
      <rPr>
        <b/>
        <sz val="11"/>
        <rFont val="Calibri"/>
        <family val="2"/>
        <scheme val="minor"/>
      </rPr>
      <t>ARKET</t>
    </r>
    <r>
      <rPr>
        <b/>
        <sz val="12"/>
        <rFont val="Calibri"/>
        <family val="2"/>
        <scheme val="minor"/>
      </rPr>
      <t xml:space="preserve"> P</t>
    </r>
    <r>
      <rPr>
        <b/>
        <sz val="11"/>
        <rFont val="Calibri"/>
        <family val="2"/>
        <scheme val="minor"/>
      </rPr>
      <t>RICES</t>
    </r>
    <r>
      <rPr>
        <b/>
        <sz val="12"/>
        <rFont val="Calibri"/>
        <family val="2"/>
        <scheme val="minor"/>
      </rPr>
      <t xml:space="preserve">  </t>
    </r>
    <r>
      <rPr>
        <b/>
        <sz val="10"/>
        <rFont val="Calibri"/>
        <family val="2"/>
        <scheme val="minor"/>
      </rPr>
      <t xml:space="preserve"> (in Euro &amp; as % of the reference price)</t>
    </r>
  </si>
  <si>
    <t>(Euro/100 kg PC/DW)</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</si>
  <si>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</si>
  <si>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</si>
  <si>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</si>
  <si>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</si>
  <si>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U2+U3</t>
  </si>
  <si>
    <t>R2+R3</t>
  </si>
  <si>
    <t>O2+O3</t>
  </si>
  <si>
    <t>U+R+O</t>
  </si>
  <si>
    <t>Change on</t>
  </si>
  <si>
    <t>U2+U3+U4</t>
  </si>
  <si>
    <t>R3+R4</t>
  </si>
  <si>
    <t>O3</t>
  </si>
  <si>
    <t>R3</t>
  </si>
  <si>
    <t>% of</t>
  </si>
  <si>
    <t>Prix moyens</t>
  </si>
  <si>
    <t>last week</t>
  </si>
  <si>
    <t>%</t>
  </si>
  <si>
    <t>ref. price</t>
  </si>
  <si>
    <t>Average prices</t>
  </si>
  <si>
    <t>U</t>
  </si>
  <si>
    <t>R</t>
  </si>
  <si>
    <t>O</t>
  </si>
  <si>
    <t>URO</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</si>
  <si>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</si>
  <si>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</si>
  <si>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</si>
  <si>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</si>
  <si>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</si>
  <si>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</si>
  <si>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</si>
  <si>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</si>
  <si>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</si>
  <si>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</si>
  <si>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</si>
  <si>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</si>
  <si>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</si>
  <si>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</si>
  <si>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</si>
  <si>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</si>
  <si>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</si>
  <si>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</si>
  <si>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</si>
  <si>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</si>
  <si>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</si>
  <si>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</si>
  <si>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</si>
  <si>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</si>
  <si>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</si>
  <si>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</si>
  <si>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</si>
  <si>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Source : Member States</t>
  </si>
  <si>
    <t>Home</t>
  </si>
  <si>
    <r>
      <t>P</t>
    </r>
    <r>
      <rPr>
        <b/>
        <sz val="11"/>
        <rFont val="Calibri"/>
        <family val="2"/>
        <scheme val="minor"/>
      </rPr>
      <t xml:space="preserve">RIX  </t>
    </r>
    <r>
      <rPr>
        <b/>
        <sz val="12"/>
        <rFont val="Calibri"/>
        <family val="2"/>
        <scheme val="minor"/>
      </rPr>
      <t xml:space="preserve"> </t>
    </r>
    <r>
      <rPr>
        <b/>
        <sz val="11"/>
        <rFont val="Calibri"/>
        <family val="2"/>
        <scheme val="minor"/>
      </rPr>
      <t xml:space="preserve">DE  </t>
    </r>
    <r>
      <rPr>
        <b/>
        <sz val="12"/>
        <rFont val="Calibri"/>
        <family val="2"/>
        <scheme val="minor"/>
      </rPr>
      <t xml:space="preserve"> M</t>
    </r>
    <r>
      <rPr>
        <b/>
        <sz val="11"/>
        <rFont val="Calibri"/>
        <family val="2"/>
        <scheme val="minor"/>
      </rPr>
      <t xml:space="preserve">ARCHE    </t>
    </r>
    <r>
      <rPr>
        <b/>
        <sz val="12"/>
        <rFont val="Calibri"/>
        <family val="2"/>
        <scheme val="minor"/>
      </rPr>
      <t xml:space="preserve"> -     E</t>
    </r>
    <r>
      <rPr>
        <b/>
        <sz val="11"/>
        <rFont val="Calibri"/>
        <family val="2"/>
        <scheme val="minor"/>
      </rPr>
      <t>TATS</t>
    </r>
    <r>
      <rPr>
        <b/>
        <sz val="12"/>
        <rFont val="Calibri"/>
        <family val="2"/>
        <scheme val="minor"/>
      </rPr>
      <t xml:space="preserve">   M</t>
    </r>
    <r>
      <rPr>
        <b/>
        <sz val="11"/>
        <rFont val="Calibri"/>
        <family val="2"/>
        <scheme val="minor"/>
      </rPr>
      <t>EMBRES</t>
    </r>
  </si>
  <si>
    <r>
      <t>M</t>
    </r>
    <r>
      <rPr>
        <b/>
        <sz val="11"/>
        <rFont val="Calibri"/>
        <family val="2"/>
        <scheme val="minor"/>
      </rPr>
      <t xml:space="preserve">ARKET  </t>
    </r>
    <r>
      <rPr>
        <b/>
        <sz val="12"/>
        <rFont val="Calibri"/>
        <family val="2"/>
        <scheme val="minor"/>
      </rPr>
      <t xml:space="preserve"> P</t>
    </r>
    <r>
      <rPr>
        <b/>
        <sz val="11"/>
        <rFont val="Calibri"/>
        <family val="2"/>
        <scheme val="minor"/>
      </rPr>
      <t xml:space="preserve">RICES    </t>
    </r>
    <r>
      <rPr>
        <b/>
        <sz val="12"/>
        <rFont val="Calibri"/>
        <family val="2"/>
        <scheme val="minor"/>
      </rPr>
      <t xml:space="preserve"> -     M</t>
    </r>
    <r>
      <rPr>
        <b/>
        <sz val="11"/>
        <rFont val="Calibri"/>
        <family val="2"/>
        <scheme val="minor"/>
      </rPr>
      <t>EMBER</t>
    </r>
    <r>
      <rPr>
        <b/>
        <sz val="12"/>
        <rFont val="Calibri"/>
        <family val="2"/>
        <scheme val="minor"/>
      </rPr>
      <t xml:space="preserve"> S</t>
    </r>
    <r>
      <rPr>
        <b/>
        <sz val="11"/>
        <rFont val="Calibri"/>
        <family val="2"/>
        <scheme val="minor"/>
      </rPr>
      <t>TATES</t>
    </r>
  </si>
  <si>
    <t>(  €/100kg PC/DW  )</t>
  </si>
  <si>
    <t>EU</t>
  </si>
  <si>
    <t>Change</t>
  </si>
  <si>
    <t>UK</t>
  </si>
  <si>
    <t>Young Bovines 8-12m Z-U2</t>
  </si>
  <si>
    <t>Young Bovines 8-12m Z-U3</t>
  </si>
  <si>
    <t>Young Bovines 8-12m Z-R2</t>
  </si>
  <si>
    <t>Young Bovines 8-12m Z-R3</t>
  </si>
  <si>
    <t>Young Bovines 8-12m Z-O2</t>
  </si>
  <si>
    <t>Young Bovines 8-12m Z-O3</t>
  </si>
  <si>
    <t>Young Bovines 8 &gt; 12 m</t>
  </si>
  <si>
    <t>Young Bulls 12&gt;24m A-U2</t>
  </si>
  <si>
    <t>Young Bulls 12&gt;24m A-U3</t>
  </si>
  <si>
    <t>Young Bulls 12&gt;24m A-R2</t>
  </si>
  <si>
    <t>Young Bulls 12&gt;24m A-R3</t>
  </si>
  <si>
    <t>Young Bulls 12&gt;24m A-O2</t>
  </si>
  <si>
    <t>Young Bulls 12&gt;24m A-O3</t>
  </si>
  <si>
    <t>Young Bulls 12 &gt; 24 m</t>
  </si>
  <si>
    <t>Bulls B R3</t>
  </si>
  <si>
    <t>Bulls</t>
  </si>
  <si>
    <t>Bullocks  C-U2</t>
  </si>
  <si>
    <t>Bullocks  C-U3</t>
  </si>
  <si>
    <t>Bullocks  C-U4</t>
  </si>
  <si>
    <t>Bullocks  C-R3</t>
  </si>
  <si>
    <t>Bullocks  C-R4</t>
  </si>
  <si>
    <t>Bullocks  C-O3</t>
  </si>
  <si>
    <t>Bullocks  C-O4</t>
  </si>
  <si>
    <t>Bullocks</t>
  </si>
  <si>
    <t>Cows D-R2</t>
  </si>
  <si>
    <t>Cows D-R3</t>
  </si>
  <si>
    <t>Cows D-R4</t>
  </si>
  <si>
    <t>Cows D-O2</t>
  </si>
  <si>
    <t>Cows D-O3</t>
  </si>
  <si>
    <t>Cows D-O4</t>
  </si>
  <si>
    <t>Cows D-P2</t>
  </si>
  <si>
    <t>Cows D-P3</t>
  </si>
  <si>
    <t>Cows</t>
  </si>
  <si>
    <t>Heifers  E-U2</t>
  </si>
  <si>
    <t>Heifers  E-U3</t>
  </si>
  <si>
    <t>Heifers  E-R2</t>
  </si>
  <si>
    <t>Heifers  E-R3</t>
  </si>
  <si>
    <t>Heifers  E-R4</t>
  </si>
  <si>
    <t>Heifers  E-O2</t>
  </si>
  <si>
    <t>Heifers  E-O3</t>
  </si>
  <si>
    <t>Heifers  E-O4</t>
  </si>
  <si>
    <t>Heifers</t>
  </si>
  <si>
    <t>All CAT Avg Price</t>
  </si>
  <si>
    <t>Change last week</t>
  </si>
  <si>
    <t>Gr.Bov.Mâles R3</t>
  </si>
  <si>
    <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</si>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</sst>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quot;Semaine / Week : &quot;00"/>
    <numFmt numFmtId="165" formatCode="dd\.mm\.yy;@"/>
    <numFmt numFmtId="166" formatCode="&quot;+ &quot;0.00;&quot;- &quot;0.00;&quot;idem&quot;"/>
    <numFmt numFmtId="167" formatCode="\+0.0%;\-0.00%;&quot;idem&quot;"/>
    <numFmt numFmtId="168" formatCode="0.0%"/>
    <numFmt numFmtId="169" formatCode="0.000"/>
    <numFmt numFmtId="170" formatCode="&quot;+ &quot;0.0%;&quot;- &quot;0.0%;&quot;idem&quot;"/>
    <numFmt numFmtId="171" formatCode="\+\ 0.00;\-\ 0.00;&quot;idem&quot;"/>
    <numFmt numFmtId="172" formatCode="_-* #,##0.0_-;\-* #,##0.0_-;_-* &quot;-&quot;??_-;_-@_-"/>
    <numFmt numFmtId="173" formatCode="\+0.00;\-0.00"/>
    <numFmt numFmtId="174" formatCode="\+0.00%;\-0.00%"/>
    <numFmt numFmtId="175" formatCode="0.0"/>
  </numFmts>
  <fonts count="35" x14ac:knownFonts="1">
    <font>
      <sz val="11"/>
      <color theme="1"/>
      <name val="Calibri"/>
      <family val="2"/>
      <scheme val="minor"/>
    </font>
    <font>
      <sz val="10"/>
      <name val="Arial"/>
      <family val="2"/>
    </font>
    <font>
      <b/>
      <sz val="14"/>
      <color theme="0"/>
      <name val="Verdana"/>
      <family val="2"/>
    </font>
    <font>
      <sz val="10"/>
      <name val="Verdana"/>
      <family val="2"/>
    </font>
    <font>
      <b/>
      <sz val="9"/>
      <color theme="0"/>
      <name val="Verdana"/>
      <family val="2"/>
    </font>
    <font>
      <sz val="10"/>
      <color theme="0"/>
      <name val="Arial"/>
      <family val="2"/>
    </font>
    <font>
      <b/>
      <sz val="9"/>
      <name val="Arial"/>
      <family val="2"/>
    </font>
    <font>
      <b/>
      <sz val="10"/>
      <name val="Verdana"/>
      <family val="2"/>
    </font>
    <font>
      <sz val="11"/>
      <color rgb="FFFF0000"/>
      <name val="Calibri"/>
      <family val="2"/>
    </font>
    <font>
      <b/>
      <i/>
      <sz val="10"/>
      <name val="Verdana"/>
      <family val="2"/>
    </font>
    <font>
      <i/>
      <sz val="10"/>
      <name val="Arial"/>
      <family val="2"/>
    </font>
    <font>
      <sz val="10"/>
      <name val="MS Sans Serif"/>
      <family val="2"/>
    </font>
    <font>
      <b/>
      <sz val="10"/>
      <name val="Arial"/>
      <family val="2"/>
    </font>
    <font>
      <b/>
      <sz val="12"/>
      <name val="Calibri"/>
      <family val="2"/>
      <scheme val="minor"/>
    </font>
    <font>
      <sz val="10"/>
      <name val="Calibri"/>
      <family val="2"/>
      <scheme val="minor"/>
    </font>
    <font>
      <u/>
      <sz val="10"/>
      <name val="Arial"/>
      <family val="2"/>
    </font>
    <font>
      <b/>
      <sz val="11"/>
      <name val="Calibri"/>
      <family val="2"/>
      <scheme val="minor"/>
    </font>
    <font>
      <b/>
      <sz val="10"/>
      <name val="Calibri"/>
      <family val="2"/>
      <scheme val="minor"/>
    </font>
    <font>
      <i/>
      <sz val="10"/>
      <name val="Calibri"/>
      <family val="2"/>
      <scheme val="minor"/>
    </font>
    <font>
      <b/>
      <sz val="8"/>
      <name val="Calibri"/>
      <family val="2"/>
      <scheme val="minor"/>
    </font>
    <font>
      <b/>
      <sz val="7"/>
      <name val="Calibri"/>
      <family val="2"/>
      <scheme val="minor"/>
    </font>
    <font>
      <sz val="8"/>
      <name val="Calibri"/>
      <family val="2"/>
      <scheme val="minor"/>
    </font>
    <font>
      <i/>
      <sz val="8"/>
      <name val="Calibri"/>
      <family val="2"/>
      <scheme val="minor"/>
    </font>
    <font>
      <sz val="8"/>
      <name val="Arial"/>
      <family val="2"/>
    </font>
    <font>
      <i/>
      <sz val="8"/>
      <name val="Arial"/>
      <family val="2"/>
    </font>
    <font>
      <b/>
      <sz val="12"/>
      <name val="Verdana"/>
      <family val="2"/>
    </font>
    <font>
      <sz val="8"/>
      <color indexed="9"/>
      <name val="Calibri"/>
      <family val="2"/>
      <scheme val="minor"/>
    </font>
    <font>
      <b/>
      <sz val="11"/>
      <name val="Verdana"/>
      <family val="2"/>
    </font>
    <font>
      <b/>
      <sz val="9"/>
      <name val="Calibri"/>
      <family val="2"/>
      <scheme val="minor"/>
    </font>
    <font>
      <u/>
      <sz val="9"/>
      <name val="Calibri"/>
      <family val="2"/>
      <scheme val="minor"/>
    </font>
    <font>
      <b/>
      <sz val="9"/>
      <color indexed="12"/>
      <name val="Calibri"/>
      <family val="2"/>
      <scheme val="minor"/>
    </font>
    <font>
      <b/>
      <i/>
      <sz val="7"/>
      <name val="Calibri"/>
      <family val="2"/>
      <scheme val="minor"/>
    </font>
    <font>
      <sz val="7"/>
      <name val="Calibri"/>
      <family val="2"/>
      <scheme val="minor"/>
    </font>
    <font>
      <sz val="7"/>
      <name val="Arial"/>
      <family val="2"/>
    </font>
    <font>
      <b/>
      <sz val="7"/>
      <color theme="1"/>
      <name val="Calibri"/>
      <family val="2"/>
      <scheme val="minor"/>
    </font>
  </fonts>
  <fills count="6">
    <fill>
      <patternFill patternType="none"/>
    </fill>
    <fill>
      <patternFill patternType="gray125"/>
    </fill>
    <fill>
      <patternFill patternType="solid">
        <fgColor rgb="FF42A62A"/>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1" fillId="0" borderId="0"/>
    <xf numFmtId="0" fontId="1" fillId="0" borderId="0"/>
  </cellStyleXfs>
  <cellXfs count="190">
    <xf numFmtId="0" fontId="0" fillId="0" borderId="0" xfId="0"/>
    <xf numFmtId="0" fontId="2" fillId="2" borderId="0" xfId="3" applyFont="1" applyFill="1" applyAlignment="1" applyProtection="1">
      <alignment horizontal="left" vertical="center" indent="1"/>
      <protection locked="0"/>
    </xf>
    <xf numFmtId="2" fontId="3" fillId="2" borderId="0" xfId="3" applyNumberFormat="1" applyFont="1" applyFill="1" applyAlignment="1" applyProtection="1">
      <alignment vertical="center"/>
      <protection locked="0"/>
    </xf>
    <xf numFmtId="2" fontId="3" fillId="2" borderId="0" xfId="3" applyNumberFormat="1" applyFont="1" applyFill="1" applyAlignment="1" applyProtection="1">
      <alignment vertical="center"/>
    </xf>
    <xf numFmtId="0" fontId="4" fillId="2" borderId="0" xfId="3" applyFont="1" applyFill="1" applyAlignment="1" applyProtection="1">
      <alignment horizontal="right" vertical="center" indent="1"/>
      <protection locked="0"/>
    </xf>
    <xf numFmtId="0" fontId="1" fillId="0" borderId="0" xfId="3"/>
    <xf numFmtId="0" fontId="5" fillId="0" borderId="0" xfId="3" applyFont="1"/>
    <xf numFmtId="0" fontId="2" fillId="3" borderId="0" xfId="3" applyFont="1" applyFill="1" applyAlignment="1" applyProtection="1">
      <alignment horizontal="left" vertical="center" indent="1"/>
      <protection locked="0"/>
    </xf>
    <xf numFmtId="2" fontId="3" fillId="3" borderId="0" xfId="3" applyNumberFormat="1" applyFont="1" applyFill="1" applyAlignment="1" applyProtection="1">
      <alignment vertical="center"/>
      <protection locked="0"/>
    </xf>
    <xf numFmtId="2" fontId="3" fillId="3" borderId="0" xfId="3" applyNumberFormat="1" applyFont="1" applyFill="1" applyAlignment="1" applyProtection="1">
      <alignment vertical="center"/>
    </xf>
    <xf numFmtId="0" fontId="4" fillId="3" borderId="0" xfId="3" applyFont="1" applyFill="1" applyAlignment="1" applyProtection="1">
      <alignment horizontal="right" vertical="center" indent="1"/>
      <protection locked="0"/>
    </xf>
    <xf numFmtId="16" fontId="6" fillId="0" borderId="0" xfId="3" applyNumberFormat="1" applyFont="1" applyAlignment="1">
      <alignment horizontal="right" vertical="top"/>
    </xf>
    <xf numFmtId="0" fontId="1" fillId="3" borderId="0" xfId="3" applyFill="1"/>
    <xf numFmtId="0" fontId="5" fillId="3" borderId="0" xfId="3" applyFont="1" applyFill="1"/>
    <xf numFmtId="0" fontId="7" fillId="3" borderId="0" xfId="3" applyFont="1" applyFill="1"/>
    <xf numFmtId="0" fontId="8" fillId="0" borderId="0" xfId="3" applyFont="1" applyAlignment="1">
      <alignment vertical="center"/>
    </xf>
    <xf numFmtId="2" fontId="9" fillId="0" borderId="0" xfId="3" applyNumberFormat="1" applyFont="1" applyAlignment="1" applyProtection="1">
      <alignment vertical="center"/>
      <protection locked="0"/>
    </xf>
    <xf numFmtId="2" fontId="3" fillId="0" borderId="0" xfId="3" applyNumberFormat="1" applyFont="1" applyAlignment="1" applyProtection="1">
      <alignment vertical="center"/>
      <protection locked="0"/>
    </xf>
    <xf numFmtId="2" fontId="3" fillId="0" borderId="0" xfId="3" applyNumberFormat="1" applyFont="1" applyAlignment="1" applyProtection="1">
      <alignment vertical="center"/>
    </xf>
    <xf numFmtId="2" fontId="3" fillId="0" borderId="0" xfId="3" applyNumberFormat="1" applyFont="1" applyFill="1" applyAlignment="1" applyProtection="1">
      <alignment vertical="center"/>
      <protection locked="0"/>
    </xf>
    <xf numFmtId="0" fontId="10" fillId="0" borderId="0" xfId="3" applyFont="1"/>
    <xf numFmtId="0" fontId="11" fillId="0" borderId="0" xfId="4"/>
    <xf numFmtId="0" fontId="6" fillId="0" borderId="0" xfId="3" applyFont="1" applyAlignment="1">
      <alignment horizontal="right" vertical="top"/>
    </xf>
    <xf numFmtId="164" fontId="12" fillId="0" borderId="0" xfId="3" applyNumberFormat="1" applyFont="1" applyFill="1" applyAlignment="1">
      <alignment horizontal="right" vertical="center"/>
    </xf>
    <xf numFmtId="0" fontId="13" fillId="0" borderId="0" xfId="4" applyFont="1" applyFill="1"/>
    <xf numFmtId="0" fontId="14" fillId="0" borderId="0" xfId="4" applyFont="1" applyFill="1"/>
    <xf numFmtId="0" fontId="11" fillId="0" borderId="0" xfId="4" applyFill="1"/>
    <xf numFmtId="0" fontId="1" fillId="0" borderId="0" xfId="3" applyFill="1" applyAlignment="1">
      <alignment vertical="center"/>
    </xf>
    <xf numFmtId="0" fontId="15" fillId="0" borderId="0" xfId="3" applyFont="1" applyFill="1" applyAlignment="1">
      <alignment horizontal="right"/>
    </xf>
    <xf numFmtId="165" fontId="12" fillId="0" borderId="0" xfId="3" applyNumberFormat="1" applyFont="1" applyFill="1" applyAlignment="1">
      <alignment horizontal="right"/>
    </xf>
    <xf numFmtId="0" fontId="1" fillId="0" borderId="0" xfId="3" applyFill="1"/>
    <xf numFmtId="0" fontId="15" fillId="0" borderId="0" xfId="3" applyFont="1" applyFill="1" applyAlignment="1">
      <alignment horizontal="right" vertical="top"/>
    </xf>
    <xf numFmtId="165" fontId="12" fillId="0" borderId="0" xfId="3" applyNumberFormat="1" applyFont="1" applyFill="1" applyAlignment="1">
      <alignment horizontal="right" vertical="top"/>
    </xf>
    <xf numFmtId="0" fontId="13" fillId="4" borderId="0" xfId="3" applyFont="1" applyFill="1" applyAlignment="1">
      <alignment horizontal="center" vertical="center"/>
    </xf>
    <xf numFmtId="0" fontId="13" fillId="4" borderId="0" xfId="3" applyFont="1" applyFill="1" applyAlignment="1">
      <alignment horizontal="center" vertical="center"/>
    </xf>
    <xf numFmtId="0" fontId="14" fillId="0" borderId="0" xfId="3" applyFont="1" applyAlignment="1">
      <alignment vertical="center"/>
    </xf>
    <xf numFmtId="0" fontId="14" fillId="0" borderId="0" xfId="4" applyFont="1"/>
    <xf numFmtId="0" fontId="14" fillId="3" borderId="0" xfId="3" applyFont="1" applyFill="1" applyBorder="1" applyAlignment="1">
      <alignment horizontal="center" vertical="center"/>
    </xf>
    <xf numFmtId="0" fontId="14" fillId="3" borderId="0" xfId="3" applyFont="1" applyFill="1" applyBorder="1" applyAlignment="1">
      <alignment vertical="center"/>
    </xf>
    <xf numFmtId="0" fontId="18" fillId="3" borderId="0" xfId="3" applyFont="1" applyFill="1" applyBorder="1" applyAlignment="1">
      <alignment vertical="center"/>
    </xf>
    <xf numFmtId="0" fontId="17" fillId="4" borderId="0" xfId="3" quotePrefix="1" applyFont="1" applyFill="1" applyBorder="1" applyAlignment="1">
      <alignment horizontal="center" vertical="center"/>
    </xf>
    <xf numFmtId="0" fontId="19" fillId="3" borderId="1" xfId="3" applyFont="1" applyFill="1" applyBorder="1" applyAlignment="1" applyProtection="1">
      <alignment horizontal="center" vertical="center"/>
      <protection locked="0"/>
    </xf>
    <xf numFmtId="0" fontId="19" fillId="3" borderId="2" xfId="3" applyFont="1" applyFill="1" applyBorder="1" applyAlignment="1" applyProtection="1">
      <alignment horizontal="center" vertical="center"/>
      <protection locked="0"/>
    </xf>
    <xf numFmtId="0" fontId="19" fillId="3" borderId="3" xfId="3" applyFont="1" applyFill="1" applyBorder="1" applyAlignment="1" applyProtection="1">
      <alignment horizontal="center" vertical="center"/>
      <protection locked="0"/>
    </xf>
    <xf numFmtId="0" fontId="19" fillId="3" borderId="1" xfId="3" applyFont="1" applyFill="1" applyBorder="1" applyAlignment="1">
      <alignment horizontal="center" vertical="center"/>
    </xf>
    <xf numFmtId="0" fontId="19" fillId="3" borderId="2" xfId="3" applyFont="1" applyFill="1" applyBorder="1" applyAlignment="1">
      <alignment horizontal="center" vertical="center"/>
    </xf>
    <xf numFmtId="0" fontId="19" fillId="3" borderId="3" xfId="3" applyFont="1" applyFill="1" applyBorder="1" applyAlignment="1">
      <alignment horizontal="center" vertical="center"/>
    </xf>
    <xf numFmtId="0" fontId="21" fillId="4" borderId="0" xfId="3" applyFont="1" applyFill="1" applyBorder="1" applyAlignment="1" applyProtection="1">
      <alignment horizontal="center" vertical="center"/>
      <protection locked="0"/>
    </xf>
    <xf numFmtId="0" fontId="21" fillId="4" borderId="0" xfId="3" applyFont="1" applyFill="1" applyBorder="1" applyAlignment="1" applyProtection="1">
      <alignment horizontal="center"/>
      <protection locked="0"/>
    </xf>
    <xf numFmtId="0" fontId="22" fillId="4" borderId="0" xfId="3" applyFont="1" applyFill="1" applyBorder="1" applyAlignment="1" applyProtection="1">
      <alignment horizontal="center"/>
      <protection locked="0"/>
    </xf>
    <xf numFmtId="0" fontId="21" fillId="4" borderId="4" xfId="3" applyFont="1" applyFill="1" applyBorder="1" applyAlignment="1" applyProtection="1">
      <alignment horizontal="center" vertical="center"/>
      <protection locked="0"/>
    </xf>
    <xf numFmtId="0" fontId="21" fillId="4" borderId="0" xfId="3" applyFont="1" applyFill="1" applyBorder="1" applyAlignment="1">
      <alignment horizontal="center" vertical="center"/>
    </xf>
    <xf numFmtId="0" fontId="21" fillId="4" borderId="0" xfId="3" applyFont="1" applyFill="1" applyBorder="1" applyAlignment="1">
      <alignment horizontal="center"/>
    </xf>
    <xf numFmtId="0" fontId="17" fillId="4" borderId="0" xfId="3" applyFont="1" applyFill="1" applyBorder="1" applyAlignment="1" applyProtection="1">
      <alignment horizontal="center"/>
      <protection locked="0"/>
    </xf>
    <xf numFmtId="0" fontId="21" fillId="4" borderId="5" xfId="3" applyFont="1" applyFill="1" applyBorder="1" applyAlignment="1" applyProtection="1">
      <alignment horizontal="center" vertical="center"/>
      <protection locked="0"/>
    </xf>
    <xf numFmtId="0" fontId="21" fillId="4" borderId="0" xfId="3" applyFont="1" applyFill="1" applyBorder="1" applyAlignment="1" applyProtection="1">
      <alignment horizontal="center" vertical="top"/>
      <protection locked="0"/>
    </xf>
    <xf numFmtId="0" fontId="22" fillId="4" borderId="0" xfId="3" applyFont="1" applyFill="1" applyBorder="1" applyAlignment="1" applyProtection="1">
      <alignment horizontal="center" vertical="top"/>
      <protection locked="0"/>
    </xf>
    <xf numFmtId="0" fontId="21" fillId="3" borderId="0" xfId="3" applyFont="1" applyFill="1" applyBorder="1" applyAlignment="1" applyProtection="1">
      <alignment horizontal="center" vertical="center"/>
      <protection locked="0"/>
    </xf>
    <xf numFmtId="0" fontId="21" fillId="4" borderId="5" xfId="3" applyFont="1" applyFill="1" applyBorder="1" applyAlignment="1">
      <alignment horizontal="center" vertical="center"/>
    </xf>
    <xf numFmtId="0" fontId="21" fillId="4" borderId="0" xfId="3" applyFont="1" applyFill="1" applyBorder="1" applyAlignment="1">
      <alignment horizontal="center" vertical="top"/>
    </xf>
    <xf numFmtId="0" fontId="17" fillId="4" borderId="0" xfId="3" applyFont="1" applyFill="1" applyBorder="1" applyAlignment="1" applyProtection="1">
      <alignment horizontal="center" vertical="top"/>
      <protection locked="0"/>
    </xf>
    <xf numFmtId="2" fontId="21" fillId="3" borderId="1" xfId="3" applyNumberFormat="1" applyFont="1" applyFill="1" applyBorder="1" applyAlignment="1" applyProtection="1">
      <alignment horizontal="center" vertical="center"/>
      <protection locked="0"/>
    </xf>
    <xf numFmtId="2" fontId="21" fillId="3" borderId="2" xfId="3" applyNumberFormat="1" applyFont="1" applyFill="1" applyBorder="1" applyAlignment="1" applyProtection="1">
      <alignment horizontal="center" vertical="center"/>
      <protection locked="0"/>
    </xf>
    <xf numFmtId="2" fontId="21" fillId="3" borderId="2" xfId="3" applyNumberFormat="1" applyFont="1" applyFill="1" applyBorder="1" applyAlignment="1">
      <alignment horizontal="center" vertical="center"/>
    </xf>
    <xf numFmtId="2" fontId="21" fillId="4" borderId="2" xfId="3" applyNumberFormat="1" applyFont="1" applyFill="1" applyBorder="1" applyAlignment="1" applyProtection="1">
      <alignment horizontal="center" vertical="center"/>
      <protection locked="0"/>
    </xf>
    <xf numFmtId="166" fontId="23" fillId="0" borderId="2" xfId="2" applyNumberFormat="1" applyFont="1" applyFill="1" applyBorder="1" applyAlignment="1" applyProtection="1">
      <alignment horizontal="center" vertical="center"/>
      <protection locked="0"/>
    </xf>
    <xf numFmtId="167" fontId="24" fillId="0" borderId="3" xfId="2" applyNumberFormat="1" applyFont="1" applyFill="1" applyBorder="1" applyAlignment="1" applyProtection="1">
      <alignment horizontal="center" vertical="center"/>
      <protection locked="0"/>
    </xf>
    <xf numFmtId="2" fontId="19" fillId="4" borderId="1" xfId="3" applyNumberFormat="1" applyFont="1" applyFill="1" applyBorder="1" applyAlignment="1">
      <alignment horizontal="center" vertical="center"/>
    </xf>
    <xf numFmtId="43" fontId="21" fillId="3" borderId="2" xfId="1" applyFont="1" applyFill="1" applyBorder="1" applyAlignment="1">
      <alignment horizontal="center" vertical="center"/>
    </xf>
    <xf numFmtId="0" fontId="25" fillId="0" borderId="0" xfId="3" applyFont="1"/>
    <xf numFmtId="2" fontId="21" fillId="3" borderId="0" xfId="3" applyNumberFormat="1" applyFont="1" applyFill="1" applyBorder="1" applyAlignment="1" applyProtection="1">
      <alignment horizontal="center" vertical="center"/>
      <protection locked="0"/>
    </xf>
    <xf numFmtId="0" fontId="14" fillId="3" borderId="0" xfId="3" applyFont="1" applyFill="1" applyAlignment="1">
      <alignment vertical="center"/>
    </xf>
    <xf numFmtId="168" fontId="18" fillId="3" borderId="0" xfId="2" applyNumberFormat="1" applyFont="1" applyFill="1" applyAlignment="1">
      <alignment vertical="center"/>
    </xf>
    <xf numFmtId="168" fontId="14" fillId="3" borderId="0" xfId="2" applyNumberFormat="1" applyFont="1" applyFill="1" applyAlignment="1">
      <alignment vertical="center"/>
    </xf>
    <xf numFmtId="2" fontId="19" fillId="3" borderId="0" xfId="3" applyNumberFormat="1" applyFont="1" applyFill="1" applyBorder="1" applyAlignment="1">
      <alignment horizontal="center" vertical="center"/>
    </xf>
    <xf numFmtId="10" fontId="26" fillId="3" borderId="4" xfId="3" applyNumberFormat="1" applyFont="1" applyFill="1" applyBorder="1" applyAlignment="1">
      <alignment horizontal="center" vertical="center"/>
    </xf>
    <xf numFmtId="0" fontId="21" fillId="3" borderId="0" xfId="3" applyFont="1" applyFill="1" applyBorder="1" applyAlignment="1">
      <alignment horizontal="center" vertical="center"/>
    </xf>
    <xf numFmtId="10" fontId="21" fillId="3" borderId="0" xfId="2" applyNumberFormat="1" applyFont="1" applyFill="1" applyBorder="1" applyAlignment="1">
      <alignment horizontal="center" vertical="center"/>
    </xf>
    <xf numFmtId="168" fontId="22" fillId="3" borderId="0" xfId="2" applyNumberFormat="1" applyFont="1" applyFill="1" applyBorder="1" applyAlignment="1">
      <alignment horizontal="center" vertical="center"/>
    </xf>
    <xf numFmtId="168" fontId="21" fillId="3" borderId="0" xfId="2" applyNumberFormat="1" applyFont="1" applyFill="1" applyBorder="1" applyAlignment="1">
      <alignment horizontal="center" vertical="center"/>
    </xf>
    <xf numFmtId="169" fontId="14" fillId="3" borderId="0" xfId="3" applyNumberFormat="1" applyFont="1" applyFill="1" applyBorder="1" applyAlignment="1">
      <alignment horizontal="center" vertical="center"/>
    </xf>
    <xf numFmtId="0" fontId="21" fillId="4" borderId="0" xfId="3" applyFont="1" applyFill="1" applyBorder="1" applyAlignment="1" applyProtection="1">
      <alignment horizontal="center" vertical="center"/>
      <protection locked="0"/>
    </xf>
    <xf numFmtId="168" fontId="22" fillId="4" borderId="0" xfId="2" applyNumberFormat="1" applyFont="1" applyFill="1" applyBorder="1" applyAlignment="1" applyProtection="1">
      <alignment horizontal="center" vertical="center"/>
      <protection locked="0"/>
    </xf>
    <xf numFmtId="0" fontId="14" fillId="4" borderId="0" xfId="3" applyFont="1" applyFill="1" applyBorder="1" applyAlignment="1">
      <alignment horizontal="center" vertical="center"/>
    </xf>
    <xf numFmtId="168" fontId="14" fillId="4" borderId="0" xfId="2" applyNumberFormat="1" applyFont="1" applyFill="1" applyBorder="1" applyAlignment="1">
      <alignment horizontal="center" vertical="center"/>
    </xf>
    <xf numFmtId="0" fontId="21" fillId="4" borderId="0" xfId="3" applyFont="1" applyFill="1" applyBorder="1" applyAlignment="1">
      <alignment horizontal="center" vertical="center"/>
    </xf>
    <xf numFmtId="0" fontId="19" fillId="4" borderId="6" xfId="3" applyFont="1" applyFill="1" applyBorder="1" applyAlignment="1" applyProtection="1">
      <alignment horizontal="center" vertical="center"/>
      <protection locked="0"/>
    </xf>
    <xf numFmtId="2" fontId="21" fillId="3" borderId="7" xfId="3" applyNumberFormat="1" applyFont="1" applyFill="1" applyBorder="1" applyAlignment="1">
      <alignment horizontal="center" vertical="center"/>
    </xf>
    <xf numFmtId="2" fontId="21" fillId="3" borderId="8" xfId="3" applyNumberFormat="1" applyFont="1" applyFill="1" applyBorder="1" applyAlignment="1">
      <alignment horizontal="center" vertical="center"/>
    </xf>
    <xf numFmtId="2" fontId="21" fillId="4" borderId="8" xfId="3" applyNumberFormat="1" applyFont="1" applyFill="1" applyBorder="1" applyAlignment="1">
      <alignment horizontal="center" vertical="center"/>
    </xf>
    <xf numFmtId="166" fontId="21" fillId="3" borderId="8" xfId="2" applyNumberFormat="1" applyFont="1" applyFill="1" applyBorder="1" applyAlignment="1">
      <alignment horizontal="center" vertical="center"/>
    </xf>
    <xf numFmtId="170" fontId="21" fillId="3" borderId="9" xfId="2" applyNumberFormat="1" applyFont="1" applyFill="1" applyBorder="1" applyAlignment="1">
      <alignment horizontal="center" vertical="center"/>
    </xf>
    <xf numFmtId="169" fontId="21" fillId="3" borderId="0" xfId="3" applyNumberFormat="1" applyFont="1" applyFill="1" applyBorder="1" applyAlignment="1" applyProtection="1">
      <alignment horizontal="center" vertical="center"/>
      <protection locked="0"/>
    </xf>
    <xf numFmtId="168" fontId="21" fillId="3" borderId="9" xfId="2" applyNumberFormat="1" applyFont="1" applyFill="1" applyBorder="1" applyAlignment="1">
      <alignment horizontal="center" vertical="center"/>
    </xf>
    <xf numFmtId="2" fontId="21" fillId="4" borderId="10" xfId="3" applyNumberFormat="1" applyFont="1" applyFill="1" applyBorder="1" applyAlignment="1">
      <alignment horizontal="center" vertical="center"/>
    </xf>
    <xf numFmtId="0" fontId="14" fillId="3" borderId="0" xfId="3" applyFont="1" applyFill="1"/>
    <xf numFmtId="166" fontId="21" fillId="3" borderId="7" xfId="2" applyNumberFormat="1" applyFont="1" applyFill="1" applyBorder="1" applyAlignment="1">
      <alignment horizontal="center" vertical="center"/>
    </xf>
    <xf numFmtId="0" fontId="14" fillId="0" borderId="0" xfId="3" applyFont="1"/>
    <xf numFmtId="0" fontId="19" fillId="4" borderId="11" xfId="3" applyFont="1" applyFill="1" applyBorder="1" applyAlignment="1" applyProtection="1">
      <alignment horizontal="center" vertical="center"/>
      <protection locked="0"/>
    </xf>
    <xf numFmtId="2" fontId="21" fillId="3" borderId="12" xfId="3" applyNumberFormat="1" applyFont="1" applyFill="1" applyBorder="1" applyAlignment="1">
      <alignment horizontal="center" vertical="center"/>
    </xf>
    <xf numFmtId="2" fontId="21" fillId="3" borderId="13" xfId="3" applyNumberFormat="1" applyFont="1" applyFill="1" applyBorder="1" applyAlignment="1">
      <alignment horizontal="center" vertical="center"/>
    </xf>
    <xf numFmtId="2" fontId="21" fillId="4" borderId="13" xfId="3" applyNumberFormat="1" applyFont="1" applyFill="1" applyBorder="1" applyAlignment="1">
      <alignment horizontal="center" vertical="center"/>
    </xf>
    <xf numFmtId="166" fontId="21" fillId="3" borderId="13" xfId="2" applyNumberFormat="1" applyFont="1" applyFill="1" applyBorder="1" applyAlignment="1">
      <alignment horizontal="center" vertical="center"/>
    </xf>
    <xf numFmtId="170" fontId="22" fillId="3" borderId="14" xfId="2" applyNumberFormat="1" applyFont="1" applyFill="1" applyBorder="1" applyAlignment="1">
      <alignment horizontal="center" vertical="center"/>
    </xf>
    <xf numFmtId="168" fontId="22" fillId="3" borderId="14" xfId="2" applyNumberFormat="1" applyFont="1" applyFill="1" applyBorder="1" applyAlignment="1">
      <alignment horizontal="center" vertical="center"/>
    </xf>
    <xf numFmtId="2" fontId="21" fillId="4" borderId="15" xfId="3" applyNumberFormat="1" applyFont="1" applyFill="1" applyBorder="1" applyAlignment="1">
      <alignment horizontal="center" vertical="center"/>
    </xf>
    <xf numFmtId="166" fontId="21" fillId="3" borderId="12" xfId="2" applyNumberFormat="1" applyFont="1" applyFill="1" applyBorder="1" applyAlignment="1">
      <alignment horizontal="center" vertical="center"/>
    </xf>
    <xf numFmtId="2" fontId="21" fillId="4" borderId="16" xfId="3" applyNumberFormat="1" applyFont="1" applyFill="1" applyBorder="1" applyAlignment="1">
      <alignment horizontal="center" vertical="center"/>
    </xf>
    <xf numFmtId="2" fontId="21" fillId="3" borderId="12" xfId="3" applyNumberFormat="1" applyFont="1" applyFill="1" applyBorder="1" applyAlignment="1" applyProtection="1">
      <alignment horizontal="center" vertical="center"/>
      <protection locked="0"/>
    </xf>
    <xf numFmtId="2" fontId="21" fillId="3" borderId="13" xfId="3" applyNumberFormat="1" applyFont="1" applyFill="1" applyBorder="1" applyAlignment="1" applyProtection="1">
      <alignment horizontal="center" vertical="center"/>
      <protection locked="0"/>
    </xf>
    <xf numFmtId="2" fontId="21" fillId="4" borderId="13" xfId="3" applyNumberFormat="1" applyFont="1" applyFill="1" applyBorder="1" applyAlignment="1" applyProtection="1">
      <alignment horizontal="center" vertical="center"/>
      <protection locked="0"/>
    </xf>
    <xf numFmtId="169" fontId="21" fillId="3" borderId="0" xfId="3" applyNumberFormat="1" applyFont="1" applyFill="1" applyBorder="1" applyAlignment="1">
      <alignment horizontal="center" vertical="center"/>
    </xf>
    <xf numFmtId="171" fontId="21" fillId="3" borderId="13" xfId="2" applyNumberFormat="1" applyFont="1" applyFill="1" applyBorder="1" applyAlignment="1">
      <alignment horizontal="center" vertical="center"/>
    </xf>
    <xf numFmtId="0" fontId="19" fillId="4" borderId="17" xfId="3" applyFont="1" applyFill="1" applyBorder="1" applyAlignment="1" applyProtection="1">
      <alignment horizontal="center" vertical="center"/>
      <protection locked="0"/>
    </xf>
    <xf numFmtId="2" fontId="21" fillId="3" borderId="18" xfId="3" applyNumberFormat="1" applyFont="1" applyFill="1" applyBorder="1" applyAlignment="1">
      <alignment horizontal="center" vertical="center"/>
    </xf>
    <xf numFmtId="2" fontId="21" fillId="3" borderId="19" xfId="3" applyNumberFormat="1" applyFont="1" applyFill="1" applyBorder="1" applyAlignment="1">
      <alignment horizontal="center" vertical="center"/>
    </xf>
    <xf numFmtId="2" fontId="21" fillId="4" borderId="19" xfId="3" applyNumberFormat="1" applyFont="1" applyFill="1" applyBorder="1" applyAlignment="1">
      <alignment horizontal="center" vertical="center"/>
    </xf>
    <xf numFmtId="166" fontId="21" fillId="3" borderId="19" xfId="2" applyNumberFormat="1" applyFont="1" applyFill="1" applyBorder="1" applyAlignment="1">
      <alignment horizontal="center" vertical="center"/>
    </xf>
    <xf numFmtId="170" fontId="22" fillId="3" borderId="20" xfId="2" applyNumberFormat="1" applyFont="1" applyFill="1" applyBorder="1" applyAlignment="1">
      <alignment horizontal="center" vertical="center"/>
    </xf>
    <xf numFmtId="168" fontId="22" fillId="3" borderId="20" xfId="2" applyNumberFormat="1" applyFont="1" applyFill="1" applyBorder="1" applyAlignment="1">
      <alignment horizontal="center" vertical="center"/>
    </xf>
    <xf numFmtId="2" fontId="21" fillId="4" borderId="21" xfId="3" applyNumberFormat="1" applyFont="1" applyFill="1" applyBorder="1" applyAlignment="1">
      <alignment horizontal="center" vertical="center"/>
    </xf>
    <xf numFmtId="166" fontId="21" fillId="3" borderId="18" xfId="2" applyNumberFormat="1" applyFont="1" applyFill="1" applyBorder="1" applyAlignment="1">
      <alignment horizontal="center" vertical="center"/>
    </xf>
    <xf numFmtId="0" fontId="17" fillId="0" borderId="0" xfId="3" applyFont="1" applyFill="1" applyBorder="1" applyAlignment="1" applyProtection="1">
      <alignment horizontal="left" vertical="center"/>
      <protection locked="0"/>
    </xf>
    <xf numFmtId="0" fontId="27" fillId="0" borderId="0" xfId="3" applyFont="1" applyAlignment="1">
      <alignment vertical="center"/>
    </xf>
    <xf numFmtId="0" fontId="12" fillId="0" borderId="0" xfId="3" applyFont="1"/>
    <xf numFmtId="0" fontId="19" fillId="0" borderId="0" xfId="3" applyFont="1" applyFill="1" applyAlignment="1">
      <alignment horizontal="left"/>
    </xf>
    <xf numFmtId="164" fontId="28" fillId="0" borderId="0" xfId="3" applyNumberFormat="1" applyFont="1" applyFill="1" applyAlignment="1">
      <alignment horizontal="right" vertical="center"/>
    </xf>
    <xf numFmtId="0" fontId="19" fillId="0" borderId="0" xfId="3" applyFont="1" applyFill="1" applyAlignment="1">
      <alignment horizontal="left" vertical="center"/>
    </xf>
    <xf numFmtId="0" fontId="29" fillId="0" borderId="0" xfId="3" applyFont="1" applyFill="1" applyAlignment="1">
      <alignment horizontal="right"/>
    </xf>
    <xf numFmtId="165" fontId="28" fillId="0" borderId="0" xfId="3" applyNumberFormat="1" applyFont="1" applyFill="1" applyAlignment="1">
      <alignment horizontal="right"/>
    </xf>
    <xf numFmtId="0" fontId="19" fillId="0" borderId="0" xfId="3" applyFont="1" applyFill="1" applyAlignment="1">
      <alignment horizontal="left" vertical="top"/>
    </xf>
    <xf numFmtId="0" fontId="29" fillId="0" borderId="0" xfId="3" applyFont="1" applyFill="1" applyAlignment="1">
      <alignment horizontal="right" vertical="top"/>
    </xf>
    <xf numFmtId="165" fontId="28" fillId="0" borderId="0" xfId="3" applyNumberFormat="1" applyFont="1" applyFill="1" applyAlignment="1">
      <alignment horizontal="right" vertical="top"/>
    </xf>
    <xf numFmtId="0" fontId="14" fillId="0" borderId="0" xfId="3" applyFont="1" applyFill="1" applyAlignment="1">
      <alignment horizontal="left" vertical="center"/>
    </xf>
    <xf numFmtId="0" fontId="14" fillId="0" borderId="0" xfId="3" applyFont="1" applyFill="1" applyAlignment="1">
      <alignment vertical="center"/>
    </xf>
    <xf numFmtId="0" fontId="30" fillId="0" borderId="0" xfId="3" quotePrefix="1" applyFont="1" applyFill="1" applyAlignment="1">
      <alignment vertical="top"/>
    </xf>
    <xf numFmtId="0" fontId="14" fillId="0" borderId="0" xfId="3" applyFont="1" applyFill="1" applyAlignment="1">
      <alignment horizontal="center" vertical="center"/>
    </xf>
    <xf numFmtId="0" fontId="17" fillId="0" borderId="0" xfId="3" applyFont="1" applyAlignment="1">
      <alignment vertical="center"/>
    </xf>
    <xf numFmtId="0" fontId="14" fillId="4" borderId="0" xfId="3" applyFont="1" applyFill="1"/>
    <xf numFmtId="0" fontId="14" fillId="3" borderId="0" xfId="3" applyFont="1" applyFill="1" applyAlignment="1">
      <alignment horizontal="center"/>
    </xf>
    <xf numFmtId="0" fontId="17" fillId="3" borderId="0" xfId="3" applyFont="1" applyFill="1" applyAlignment="1">
      <alignment horizontal="center"/>
    </xf>
    <xf numFmtId="0" fontId="20" fillId="4" borderId="22" xfId="3" quotePrefix="1" applyFont="1" applyFill="1" applyBorder="1" applyAlignment="1">
      <alignment horizontal="center" vertical="center" wrapText="1"/>
    </xf>
    <xf numFmtId="0" fontId="20" fillId="4" borderId="23" xfId="3" applyFont="1" applyFill="1" applyBorder="1" applyAlignment="1">
      <alignment horizontal="center" vertical="center"/>
    </xf>
    <xf numFmtId="0" fontId="20" fillId="4" borderId="4" xfId="3" applyFont="1" applyFill="1" applyBorder="1" applyAlignment="1">
      <alignment horizontal="center" vertical="center"/>
    </xf>
    <xf numFmtId="0" fontId="20" fillId="4" borderId="6" xfId="3" applyFont="1" applyFill="1" applyBorder="1" applyAlignment="1">
      <alignment horizontal="center" vertical="center"/>
    </xf>
    <xf numFmtId="0" fontId="20" fillId="4" borderId="23" xfId="3" applyFont="1" applyFill="1" applyBorder="1" applyAlignment="1">
      <alignment vertical="center"/>
    </xf>
    <xf numFmtId="9" fontId="31" fillId="4" borderId="4" xfId="2" applyFont="1" applyFill="1" applyBorder="1" applyAlignment="1">
      <alignment horizontal="center" vertical="center"/>
    </xf>
    <xf numFmtId="0" fontId="20" fillId="5" borderId="6" xfId="3" applyFont="1" applyFill="1" applyBorder="1" applyAlignment="1">
      <alignment horizontal="center" vertical="center"/>
    </xf>
    <xf numFmtId="0" fontId="20" fillId="4" borderId="24" xfId="3" applyFont="1" applyFill="1" applyBorder="1" applyAlignment="1">
      <alignment horizontal="center" vertical="center"/>
    </xf>
    <xf numFmtId="0" fontId="20" fillId="4" borderId="5" xfId="3" applyFont="1" applyFill="1" applyBorder="1" applyAlignment="1">
      <alignment horizontal="center" vertical="center"/>
    </xf>
    <xf numFmtId="0" fontId="20" fillId="4" borderId="17" xfId="3" applyFont="1" applyFill="1" applyBorder="1" applyAlignment="1">
      <alignment horizontal="center" vertical="center"/>
    </xf>
    <xf numFmtId="0" fontId="20" fillId="4" borderId="24" xfId="3" applyFont="1" applyFill="1" applyBorder="1" applyAlignment="1">
      <alignment vertical="center"/>
    </xf>
    <xf numFmtId="9" fontId="31" fillId="4" borderId="5" xfId="2" applyFont="1" applyFill="1" applyBorder="1" applyAlignment="1">
      <alignment horizontal="center" vertical="center"/>
    </xf>
    <xf numFmtId="0" fontId="20" fillId="5" borderId="17" xfId="3" applyFont="1" applyFill="1" applyBorder="1" applyAlignment="1">
      <alignment horizontal="center" vertical="center"/>
    </xf>
    <xf numFmtId="0" fontId="21" fillId="4" borderId="0" xfId="3" applyFont="1" applyFill="1" applyBorder="1" applyAlignment="1">
      <alignment horizontal="center" vertical="center" wrapText="1"/>
    </xf>
    <xf numFmtId="172" fontId="32" fillId="3" borderId="0" xfId="1" applyNumberFormat="1" applyFont="1" applyFill="1" applyBorder="1" applyAlignment="1" applyProtection="1">
      <alignment horizontal="right" vertical="center"/>
      <protection locked="0"/>
    </xf>
    <xf numFmtId="172" fontId="32" fillId="3" borderId="0" xfId="1" applyNumberFormat="1" applyFont="1" applyFill="1" applyBorder="1" applyAlignment="1">
      <alignment horizontal="right" vertical="center"/>
    </xf>
    <xf numFmtId="172" fontId="20" fillId="4" borderId="11" xfId="1" applyNumberFormat="1" applyFont="1" applyFill="1" applyBorder="1" applyAlignment="1">
      <alignment horizontal="right" vertical="center"/>
    </xf>
    <xf numFmtId="173" fontId="33" fillId="0" borderId="0" xfId="1" applyNumberFormat="1" applyFont="1" applyFill="1" applyBorder="1" applyAlignment="1">
      <alignment horizontal="right"/>
    </xf>
    <xf numFmtId="174" fontId="33" fillId="0" borderId="0" xfId="1" applyNumberFormat="1" applyFont="1" applyFill="1" applyBorder="1" applyAlignment="1">
      <alignment horizontal="right"/>
    </xf>
    <xf numFmtId="172" fontId="32" fillId="5" borderId="11" xfId="1" applyNumberFormat="1" applyFont="1" applyFill="1" applyBorder="1" applyAlignment="1">
      <alignment horizontal="right" vertical="center"/>
    </xf>
    <xf numFmtId="172" fontId="32" fillId="3" borderId="13" xfId="1" applyNumberFormat="1" applyFont="1" applyFill="1" applyBorder="1" applyAlignment="1">
      <alignment horizontal="right" vertical="center"/>
    </xf>
    <xf numFmtId="172" fontId="20" fillId="4" borderId="16" xfId="1" applyNumberFormat="1" applyFont="1" applyFill="1" applyBorder="1" applyAlignment="1">
      <alignment horizontal="right" vertical="center"/>
    </xf>
    <xf numFmtId="173" fontId="33" fillId="0" borderId="12" xfId="1" applyNumberFormat="1" applyFont="1" applyFill="1" applyBorder="1" applyAlignment="1">
      <alignment horizontal="right"/>
    </xf>
    <xf numFmtId="174" fontId="33" fillId="0" borderId="13" xfId="1" applyNumberFormat="1" applyFont="1" applyFill="1" applyBorder="1" applyAlignment="1">
      <alignment horizontal="right"/>
    </xf>
    <xf numFmtId="172" fontId="32" fillId="5" borderId="16" xfId="1" applyNumberFormat="1" applyFont="1" applyFill="1" applyBorder="1" applyAlignment="1">
      <alignment horizontal="right" vertical="center"/>
    </xf>
    <xf numFmtId="0" fontId="19" fillId="4" borderId="1" xfId="3" applyFont="1" applyFill="1" applyBorder="1" applyAlignment="1">
      <alignment horizontal="center" vertical="center" wrapText="1"/>
    </xf>
    <xf numFmtId="172" fontId="20" fillId="4" borderId="2" xfId="1" applyNumberFormat="1" applyFont="1" applyFill="1" applyBorder="1" applyAlignment="1">
      <alignment horizontal="right" vertical="center"/>
    </xf>
    <xf numFmtId="172" fontId="20" fillId="4" borderId="25" xfId="1" applyNumberFormat="1" applyFont="1" applyFill="1" applyBorder="1" applyAlignment="1">
      <alignment horizontal="right" vertical="center"/>
    </xf>
    <xf numFmtId="173" fontId="33" fillId="4" borderId="1" xfId="1" applyNumberFormat="1" applyFont="1" applyFill="1" applyBorder="1" applyAlignment="1">
      <alignment horizontal="right"/>
    </xf>
    <xf numFmtId="174" fontId="33" fillId="4" borderId="2" xfId="1" applyNumberFormat="1" applyFont="1" applyFill="1" applyBorder="1" applyAlignment="1">
      <alignment horizontal="right"/>
    </xf>
    <xf numFmtId="172" fontId="20" fillId="5" borderId="25" xfId="1" applyNumberFormat="1" applyFont="1" applyFill="1" applyBorder="1" applyAlignment="1">
      <alignment horizontal="right" vertical="center"/>
    </xf>
    <xf numFmtId="0" fontId="17" fillId="0" borderId="0" xfId="3" applyFont="1"/>
    <xf numFmtId="174" fontId="33" fillId="0" borderId="0" xfId="2" applyNumberFormat="1" applyFont="1" applyFill="1" applyBorder="1"/>
    <xf numFmtId="172" fontId="32" fillId="5" borderId="11" xfId="1" applyNumberFormat="1" applyFont="1" applyFill="1" applyBorder="1" applyAlignment="1" applyProtection="1">
      <alignment horizontal="right" vertical="center"/>
      <protection locked="0"/>
    </xf>
    <xf numFmtId="173" fontId="33" fillId="0" borderId="13" xfId="1" applyNumberFormat="1" applyFont="1" applyFill="1" applyBorder="1" applyAlignment="1">
      <alignment horizontal="right"/>
    </xf>
    <xf numFmtId="174" fontId="33" fillId="0" borderId="13" xfId="2" applyNumberFormat="1" applyFont="1" applyFill="1" applyBorder="1"/>
    <xf numFmtId="173" fontId="33" fillId="4" borderId="2" xfId="1" applyNumberFormat="1" applyFont="1" applyFill="1" applyBorder="1" applyAlignment="1">
      <alignment horizontal="right"/>
    </xf>
    <xf numFmtId="174" fontId="33" fillId="4" borderId="2" xfId="2" applyNumberFormat="1" applyFont="1" applyFill="1" applyBorder="1"/>
    <xf numFmtId="0" fontId="34" fillId="4" borderId="1" xfId="3" applyFont="1" applyFill="1" applyBorder="1" applyAlignment="1" applyProtection="1">
      <alignment horizontal="center" vertical="center"/>
      <protection locked="0"/>
    </xf>
    <xf numFmtId="175" fontId="34" fillId="4" borderId="2" xfId="3" applyNumberFormat="1" applyFont="1" applyFill="1" applyBorder="1" applyAlignment="1" applyProtection="1">
      <alignment horizontal="center" vertical="center"/>
      <protection locked="0"/>
    </xf>
    <xf numFmtId="175" fontId="34" fillId="4" borderId="25" xfId="3" applyNumberFormat="1" applyFont="1" applyFill="1" applyBorder="1" applyAlignment="1" applyProtection="1">
      <alignment horizontal="center" vertical="center"/>
      <protection locked="0"/>
    </xf>
    <xf numFmtId="174" fontId="33" fillId="4" borderId="3" xfId="2" applyNumberFormat="1" applyFont="1" applyFill="1" applyBorder="1"/>
    <xf numFmtId="175" fontId="34" fillId="5" borderId="25" xfId="3" applyNumberFormat="1" applyFont="1" applyFill="1" applyBorder="1" applyAlignment="1" applyProtection="1">
      <alignment horizontal="center" vertical="center"/>
      <protection locked="0"/>
    </xf>
    <xf numFmtId="0" fontId="21" fillId="4" borderId="1" xfId="3" applyFont="1" applyFill="1" applyBorder="1" applyAlignment="1">
      <alignment horizontal="center" vertical="center" wrapText="1"/>
    </xf>
    <xf numFmtId="2" fontId="32" fillId="3" borderId="2" xfId="1" applyNumberFormat="1" applyFont="1" applyFill="1" applyBorder="1" applyAlignment="1">
      <alignment horizontal="right" vertical="center"/>
    </xf>
    <xf numFmtId="2" fontId="20" fillId="3" borderId="25" xfId="1" applyNumberFormat="1" applyFont="1" applyFill="1" applyBorder="1" applyAlignment="1">
      <alignment horizontal="right" vertical="center"/>
    </xf>
    <xf numFmtId="0" fontId="1" fillId="0" borderId="2" xfId="5" applyBorder="1"/>
    <xf numFmtId="168" fontId="0" fillId="0" borderId="3" xfId="2" applyNumberFormat="1" applyFont="1" applyBorder="1"/>
    <xf numFmtId="2" fontId="32" fillId="5" borderId="11" xfId="1" applyNumberFormat="1" applyFont="1" applyFill="1" applyBorder="1" applyAlignment="1">
      <alignment horizontal="right" vertical="center"/>
    </xf>
  </cellXfs>
  <cellStyles count="6">
    <cellStyle name="Comma" xfId="1" builtinId="3"/>
    <cellStyle name="Normal" xfId="0" builtinId="0"/>
    <cellStyle name="Normal 2" xfId="5"/>
    <cellStyle name="Normal 7" xfId="3"/>
    <cellStyle name="Normal_sce25" xfId="4"/>
    <cellStyle name="Percent" xfId="2" builtinId="5"/>
  </cellStyles>
  <dxfs count="17">
    <dxf>
      <font>
        <condense val="0"/>
        <extend val="0"/>
        <color indexed="13"/>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14006</xdr:colOff>
      <xdr:row>0</xdr:row>
      <xdr:rowOff>77041</xdr:rowOff>
    </xdr:from>
    <xdr:to>
      <xdr:col>13</xdr:col>
      <xdr:colOff>467842</xdr:colOff>
      <xdr:row>3</xdr:row>
      <xdr:rowOff>39314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3726" y="77041"/>
          <a:ext cx="1474916" cy="1090033"/>
        </a:xfrm>
        <a:prstGeom prst="rect">
          <a:avLst/>
        </a:prstGeom>
      </xdr:spPr>
    </xdr:pic>
    <xdr:clientData/>
  </xdr:twoCellAnchor>
  <xdr:oneCellAnchor>
    <xdr:from>
      <xdr:col>2</xdr:col>
      <xdr:colOff>333371</xdr:colOff>
      <xdr:row>58</xdr:row>
      <xdr:rowOff>63500</xdr:rowOff>
    </xdr:from>
    <xdr:ext cx="182567" cy="133766"/>
    <xdr:sp macro="" textlink="">
      <xdr:nvSpPr>
        <xdr:cNvPr id="3" name="Right Arrow 2"/>
        <xdr:cNvSpPr>
          <a:spLocks/>
        </xdr:cNvSpPr>
      </xdr:nvSpPr>
      <xdr:spPr>
        <a:xfrm>
          <a:off x="1598291" y="1045718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1.01.22%20BEEF/BEEF.GEN/BEEF%20MARKET%20OBSERVATORY/BMO%20Web%20Site/Excel_files/11%20PRI/01-Beef%20Weekly%20Carcase%20Prices_e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RL"/>
      <sheetName val="Current Weekly Price ACZ"/>
      <sheetName val="Graph (future)"/>
      <sheetName val="cas_old"/>
      <sheetName val="Chart3"/>
      <sheetName val="Chart4"/>
      <sheetName val="graph bm"/>
      <sheetName val="Sheet1"/>
      <sheetName val="PROD"/>
      <sheetName val="Current Weekly All"/>
      <sheetName val="Current Weekly Live Bovine"/>
      <sheetName val="Sheet3"/>
    </sheetNames>
    <sheetDataSet>
      <sheetData sheetId="0"/>
      <sheetData sheetId="1"/>
      <sheetData sheetId="2"/>
      <sheetData sheetId="3"/>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0000"/>
    <outlinePr showOutlineSymbols="0"/>
    <pageSetUpPr fitToPage="1"/>
  </sheetPr>
  <dimension ref="A1:AI60"/>
  <sheetViews>
    <sheetView showGridLines="0" tabSelected="1" showOutlineSymbols="0" zoomScale="96" zoomScaleNormal="96" workbookViewId="0">
      <selection activeCell="AA3" sqref="AA3"/>
    </sheetView>
  </sheetViews>
  <sheetFormatPr defaultColWidth="9.44140625" defaultRowHeight="12.6" x14ac:dyDescent="0.25"/>
  <cols>
    <col min="1" max="1" width="17.44140625" style="21" customWidth="1"/>
    <col min="2" max="2" width="1" style="21" customWidth="1"/>
    <col min="3" max="7" width="7.44140625" style="21" customWidth="1"/>
    <col min="8" max="8" width="7.33203125" style="21" customWidth="1"/>
    <col min="9" max="9" width="0.5546875" style="21" customWidth="1"/>
    <col min="10" max="15" width="7.44140625" style="21" customWidth="1"/>
    <col min="16" max="16" width="0.5546875" style="21" customWidth="1"/>
    <col min="17" max="22" width="7.44140625" style="21" customWidth="1"/>
    <col min="23" max="23" width="0.5546875" style="21" customWidth="1"/>
    <col min="24" max="24" width="7" style="21" customWidth="1"/>
    <col min="25" max="26" width="7.44140625" style="21" customWidth="1"/>
    <col min="27" max="27" width="9.44140625" style="21" customWidth="1"/>
    <col min="28" max="29" width="2.5546875" style="21" customWidth="1"/>
    <col min="30" max="31" width="9.44140625" style="21" customWidth="1"/>
    <col min="32" max="33" width="9.44140625" style="21"/>
    <col min="34" max="34" width="3.44140625" style="21" customWidth="1"/>
    <col min="35" max="16384" width="9.44140625" style="21"/>
  </cols>
  <sheetData>
    <row r="1" spans="1:35" s="5" customFormat="1" ht="56.1" customHeight="1" x14ac:dyDescent="0.25">
      <c r="A1" s="1" t="s">
        <v>0</v>
      </c>
      <c r="B1" s="2"/>
      <c r="C1" s="2"/>
      <c r="D1" s="3"/>
      <c r="E1" s="3"/>
      <c r="F1" s="2"/>
      <c r="G1" s="2"/>
      <c r="H1" s="2"/>
      <c r="I1" s="2"/>
      <c r="J1" s="2"/>
      <c r="K1" s="2"/>
      <c r="L1" s="2"/>
      <c r="M1" s="2"/>
      <c r="N1" s="2"/>
      <c r="O1" s="2"/>
      <c r="P1" s="2"/>
      <c r="Q1" s="2"/>
      <c r="R1" s="2"/>
      <c r="S1" s="2"/>
      <c r="T1" s="2"/>
      <c r="U1" s="2"/>
      <c r="V1" s="2"/>
      <c r="W1" s="2"/>
      <c r="X1" s="2"/>
      <c r="Y1" s="2"/>
      <c r="Z1" s="4"/>
      <c r="AA1" s="4" t="s">
        <v>1</v>
      </c>
      <c r="AD1" s="6">
        <v>1</v>
      </c>
      <c r="AE1" s="6">
        <v>0</v>
      </c>
      <c r="AF1" s="6">
        <v>0</v>
      </c>
      <c r="AG1" s="6">
        <v>0</v>
      </c>
      <c r="AH1" s="6">
        <v>0</v>
      </c>
      <c r="AI1" s="6">
        <v>0</v>
      </c>
    </row>
    <row r="2" spans="1:35" s="12" customFormat="1" ht="18" customHeight="1" x14ac:dyDescent="0.25">
      <c r="A2" s="7"/>
      <c r="B2" s="8"/>
      <c r="C2" s="8"/>
      <c r="D2" s="9"/>
      <c r="E2" s="9"/>
      <c r="F2" s="8"/>
      <c r="G2" s="8"/>
      <c r="H2" s="8"/>
      <c r="I2" s="8"/>
      <c r="J2" s="8"/>
      <c r="K2" s="8"/>
      <c r="L2" s="8"/>
      <c r="M2" s="8"/>
      <c r="N2" s="8"/>
      <c r="O2" s="8"/>
      <c r="P2" s="8"/>
      <c r="Q2" s="8"/>
      <c r="R2" s="8"/>
      <c r="S2" s="8"/>
      <c r="T2" s="8"/>
      <c r="U2" s="8"/>
      <c r="V2" s="8"/>
      <c r="W2" s="8"/>
      <c r="X2" s="8"/>
      <c r="Y2" s="8"/>
      <c r="Z2" s="10"/>
      <c r="AA2" s="11" t="s">
        <v>2</v>
      </c>
      <c r="AD2" s="13"/>
      <c r="AF2" s="14"/>
    </row>
    <row r="3" spans="1:35" s="5" customFormat="1" ht="15" customHeight="1" x14ac:dyDescent="0.25">
      <c r="A3" s="15" t="s">
        <v>3</v>
      </c>
      <c r="B3" s="16"/>
      <c r="C3" s="17"/>
      <c r="D3" s="18"/>
      <c r="E3" s="18"/>
      <c r="F3" s="17"/>
      <c r="G3" s="17"/>
      <c r="H3" s="17"/>
      <c r="I3" s="17"/>
      <c r="J3" s="17"/>
      <c r="K3" s="17"/>
      <c r="L3" s="17"/>
      <c r="M3" s="17"/>
      <c r="N3" s="19"/>
      <c r="Y3" s="20"/>
      <c r="Z3" s="21"/>
      <c r="AA3" s="22"/>
    </row>
    <row r="4" spans="1:35" ht="14.4" x14ac:dyDescent="0.25">
      <c r="A4" s="15" t="s">
        <v>4</v>
      </c>
      <c r="Y4" s="23">
        <v>5</v>
      </c>
      <c r="Z4" s="23"/>
      <c r="AA4" s="23"/>
    </row>
    <row r="5" spans="1:35" s="26" customFormat="1" ht="15.6" x14ac:dyDescent="0.3">
      <c r="A5" s="24" t="s">
        <v>5</v>
      </c>
      <c r="B5" s="25"/>
      <c r="C5" s="25"/>
      <c r="D5" s="25"/>
      <c r="E5" s="25"/>
      <c r="F5" s="25"/>
      <c r="G5" s="25"/>
      <c r="H5" s="25"/>
      <c r="I5" s="25"/>
      <c r="J5" s="25"/>
      <c r="Y5" s="27"/>
      <c r="Z5" s="28" t="s">
        <v>6</v>
      </c>
      <c r="AA5" s="29">
        <v>44228</v>
      </c>
      <c r="AE5" s="30"/>
      <c r="AF5" s="30"/>
      <c r="AG5" s="30"/>
      <c r="AH5" s="30"/>
      <c r="AI5" s="30"/>
    </row>
    <row r="6" spans="1:35" ht="13.2" x14ac:dyDescent="0.25">
      <c r="Y6" s="27"/>
      <c r="Z6" s="31" t="s">
        <v>7</v>
      </c>
      <c r="AA6" s="32">
        <v>44234</v>
      </c>
      <c r="AE6" s="5"/>
      <c r="AF6" s="5"/>
      <c r="AG6" s="5"/>
      <c r="AH6" s="5"/>
      <c r="AI6" s="5"/>
    </row>
    <row r="7" spans="1:35" s="36" customFormat="1" ht="15.6" x14ac:dyDescent="0.3">
      <c r="A7" s="33" t="s">
        <v>8</v>
      </c>
      <c r="B7" s="33"/>
      <c r="C7" s="33"/>
      <c r="D7" s="33"/>
      <c r="E7" s="33"/>
      <c r="F7" s="33"/>
      <c r="G7" s="33"/>
      <c r="H7" s="33"/>
      <c r="I7" s="33"/>
      <c r="J7" s="33"/>
      <c r="K7" s="33"/>
      <c r="L7" s="33"/>
      <c r="M7" s="33"/>
      <c r="N7" s="33"/>
      <c r="O7" s="33"/>
      <c r="P7" s="33"/>
      <c r="Q7" s="33"/>
      <c r="R7" s="33"/>
      <c r="S7" s="33"/>
      <c r="T7" s="33"/>
      <c r="U7" s="33"/>
      <c r="V7" s="33"/>
      <c r="W7" s="33"/>
      <c r="X7" s="33"/>
      <c r="Y7" s="33"/>
      <c r="Z7" s="33"/>
      <c r="AA7" s="34"/>
      <c r="AB7" s="35"/>
      <c r="AC7" s="35"/>
      <c r="AD7" s="35"/>
      <c r="AE7" s="5"/>
      <c r="AF7" s="5"/>
      <c r="AG7" s="5"/>
      <c r="AH7" s="5"/>
      <c r="AI7" s="5"/>
    </row>
    <row r="8" spans="1:35" s="36" customFormat="1" ht="15.6" x14ac:dyDescent="0.3">
      <c r="A8" s="33" t="s">
        <v>9</v>
      </c>
      <c r="B8" s="33"/>
      <c r="C8" s="33"/>
      <c r="D8" s="33"/>
      <c r="E8" s="33"/>
      <c r="F8" s="33"/>
      <c r="G8" s="33"/>
      <c r="H8" s="33"/>
      <c r="I8" s="33"/>
      <c r="J8" s="33"/>
      <c r="K8" s="33"/>
      <c r="L8" s="33"/>
      <c r="M8" s="33"/>
      <c r="N8" s="33"/>
      <c r="O8" s="33"/>
      <c r="P8" s="33"/>
      <c r="Q8" s="33"/>
      <c r="R8" s="33"/>
      <c r="S8" s="33"/>
      <c r="T8" s="33"/>
      <c r="U8" s="33"/>
      <c r="V8" s="33"/>
      <c r="W8" s="33"/>
      <c r="X8" s="33"/>
      <c r="Y8" s="33"/>
      <c r="Z8" s="33"/>
      <c r="AA8" s="34"/>
      <c r="AB8" s="35"/>
      <c r="AC8" s="35"/>
      <c r="AD8" s="35"/>
      <c r="AE8" s="5"/>
      <c r="AF8" s="5"/>
      <c r="AG8" s="5"/>
      <c r="AH8" s="5"/>
      <c r="AI8" s="5"/>
    </row>
    <row r="9" spans="1:35" s="36" customFormat="1" ht="14.4" thickBot="1" x14ac:dyDescent="0.35">
      <c r="A9" s="37"/>
      <c r="B9" s="37"/>
      <c r="C9" s="38"/>
      <c r="D9" s="38"/>
      <c r="E9" s="38"/>
      <c r="F9" s="38"/>
      <c r="G9" s="38"/>
      <c r="H9" s="39"/>
      <c r="I9" s="38"/>
      <c r="J9" s="38"/>
      <c r="K9" s="38"/>
      <c r="L9" s="38"/>
      <c r="M9" s="38"/>
      <c r="N9" s="38"/>
      <c r="O9" s="38"/>
      <c r="P9" s="38"/>
      <c r="Q9" s="38"/>
      <c r="R9" s="38"/>
      <c r="S9" s="38"/>
      <c r="T9" s="38"/>
      <c r="U9" s="38"/>
      <c r="V9" s="38"/>
      <c r="W9" s="38"/>
      <c r="X9" s="38"/>
      <c r="Y9" s="38"/>
      <c r="Z9" s="37"/>
      <c r="AA9" s="37"/>
      <c r="AB9" s="35"/>
      <c r="AC9" s="35"/>
      <c r="AD9" s="35"/>
      <c r="AE9" s="5"/>
      <c r="AF9" s="5"/>
      <c r="AG9" s="5"/>
      <c r="AH9" s="5"/>
      <c r="AI9" s="5"/>
    </row>
    <row r="10" spans="1:35" s="36" customFormat="1" ht="14.4" thickBot="1" x14ac:dyDescent="0.35">
      <c r="A10" s="40" t="s">
        <v>10</v>
      </c>
      <c r="B10" s="37"/>
      <c r="C10" s="41" t="s">
        <v>11</v>
      </c>
      <c r="D10" s="42"/>
      <c r="E10" s="42"/>
      <c r="F10" s="42"/>
      <c r="G10" s="42"/>
      <c r="H10" s="43"/>
      <c r="I10" s="38"/>
      <c r="J10" s="41" t="s">
        <v>12</v>
      </c>
      <c r="K10" s="42"/>
      <c r="L10" s="42"/>
      <c r="M10" s="42"/>
      <c r="N10" s="42"/>
      <c r="O10" s="43"/>
      <c r="P10" s="38"/>
      <c r="Q10" s="41" t="s">
        <v>13</v>
      </c>
      <c r="R10" s="42"/>
      <c r="S10" s="42"/>
      <c r="T10" s="42"/>
      <c r="U10" s="42"/>
      <c r="V10" s="43"/>
      <c r="W10" s="38"/>
      <c r="X10" s="44" t="s">
        <v>14</v>
      </c>
      <c r="Y10" s="45"/>
      <c r="Z10" s="45"/>
      <c r="AA10" s="46"/>
      <c r="AB10" s="35"/>
      <c r="AC10" s="35"/>
      <c r="AD10" s="35"/>
      <c r="AE10" s="5"/>
      <c r="AF10" s="5"/>
      <c r="AG10" s="5"/>
      <c r="AH10" s="5"/>
      <c r="AI10" s="5"/>
    </row>
    <row r="11" spans="1:35" s="36" customFormat="1" ht="12" customHeight="1" x14ac:dyDescent="0.3">
      <c r="A11" s="37"/>
      <c r="B11" s="37"/>
      <c r="C11" s="47" t="s">
        <v>15</v>
      </c>
      <c r="D11" s="47" t="s">
        <v>16</v>
      </c>
      <c r="E11" s="47" t="s">
        <v>17</v>
      </c>
      <c r="F11" s="47" t="s">
        <v>18</v>
      </c>
      <c r="G11" s="48" t="s">
        <v>19</v>
      </c>
      <c r="H11" s="49"/>
      <c r="I11" s="38"/>
      <c r="J11" s="50" t="s">
        <v>20</v>
      </c>
      <c r="K11" s="50" t="s">
        <v>21</v>
      </c>
      <c r="L11" s="50" t="s">
        <v>22</v>
      </c>
      <c r="M11" s="50" t="s">
        <v>18</v>
      </c>
      <c r="N11" s="48" t="s">
        <v>19</v>
      </c>
      <c r="O11" s="48"/>
      <c r="P11" s="38"/>
      <c r="Q11" s="47" t="s">
        <v>15</v>
      </c>
      <c r="R11" s="47" t="s">
        <v>16</v>
      </c>
      <c r="S11" s="47" t="s">
        <v>17</v>
      </c>
      <c r="T11" s="47" t="s">
        <v>18</v>
      </c>
      <c r="U11" s="48" t="s">
        <v>19</v>
      </c>
      <c r="V11" s="49"/>
      <c r="W11" s="38"/>
      <c r="X11" s="51" t="s">
        <v>23</v>
      </c>
      <c r="Y11" s="52" t="s">
        <v>24</v>
      </c>
      <c r="Z11" s="48" t="s">
        <v>19</v>
      </c>
      <c r="AA11" s="48"/>
      <c r="AB11" s="35"/>
      <c r="AC11" s="35"/>
      <c r="AD11" s="35"/>
      <c r="AE11" s="5"/>
      <c r="AF11" s="5"/>
      <c r="AG11" s="5"/>
      <c r="AH11" s="5"/>
      <c r="AI11" s="5"/>
    </row>
    <row r="12" spans="1:35" s="36" customFormat="1" ht="12" customHeight="1" thickBot="1" x14ac:dyDescent="0.35">
      <c r="A12" s="53" t="s">
        <v>25</v>
      </c>
      <c r="B12" s="37"/>
      <c r="C12" s="54"/>
      <c r="D12" s="54"/>
      <c r="E12" s="54"/>
      <c r="F12" s="54"/>
      <c r="G12" s="55" t="s">
        <v>26</v>
      </c>
      <c r="H12" s="56" t="s">
        <v>27</v>
      </c>
      <c r="I12" s="57"/>
      <c r="J12" s="54"/>
      <c r="K12" s="54"/>
      <c r="L12" s="54"/>
      <c r="M12" s="54"/>
      <c r="N12" s="55" t="s">
        <v>26</v>
      </c>
      <c r="O12" s="56" t="s">
        <v>27</v>
      </c>
      <c r="P12" s="37"/>
      <c r="Q12" s="54"/>
      <c r="R12" s="54"/>
      <c r="S12" s="54"/>
      <c r="T12" s="54"/>
      <c r="U12" s="55" t="s">
        <v>26</v>
      </c>
      <c r="V12" s="56" t="s">
        <v>27</v>
      </c>
      <c r="W12" s="37"/>
      <c r="X12" s="58"/>
      <c r="Y12" s="59" t="s">
        <v>28</v>
      </c>
      <c r="Z12" s="55" t="s">
        <v>26</v>
      </c>
      <c r="AA12" s="55" t="s">
        <v>27</v>
      </c>
      <c r="AB12" s="35"/>
      <c r="AC12" s="35"/>
      <c r="AD12" s="35"/>
      <c r="AE12" s="35"/>
    </row>
    <row r="13" spans="1:35" s="36" customFormat="1" ht="16.8" thickBot="1" x14ac:dyDescent="0.35">
      <c r="A13" s="60" t="s">
        <v>29</v>
      </c>
      <c r="B13" s="37"/>
      <c r="C13" s="61">
        <v>374.31099999999998</v>
      </c>
      <c r="D13" s="62">
        <v>370.36900000000003</v>
      </c>
      <c r="E13" s="63"/>
      <c r="F13" s="64">
        <v>367.82799999999997</v>
      </c>
      <c r="G13" s="65">
        <v>1.4419999999999504</v>
      </c>
      <c r="H13" s="66">
        <v>3.9357399027253326E-3</v>
      </c>
      <c r="I13" s="57"/>
      <c r="J13" s="61">
        <v>327.291</v>
      </c>
      <c r="K13" s="62">
        <v>387.87</v>
      </c>
      <c r="L13" s="63">
        <v>384.75299999999999</v>
      </c>
      <c r="M13" s="64">
        <v>383.4</v>
      </c>
      <c r="N13" s="65">
        <v>1.1809999999999832</v>
      </c>
      <c r="O13" s="66">
        <v>3.0898516295632117E-3</v>
      </c>
      <c r="P13" s="37"/>
      <c r="Q13" s="61">
        <v>372.38200000000001</v>
      </c>
      <c r="R13" s="62">
        <v>365.92399999999998</v>
      </c>
      <c r="S13" s="63"/>
      <c r="T13" s="64">
        <v>357.83300000000003</v>
      </c>
      <c r="U13" s="65">
        <v>-1.7659999999999627</v>
      </c>
      <c r="V13" s="66">
        <v>-4.9110258927304029E-3</v>
      </c>
      <c r="W13" s="37"/>
      <c r="X13" s="67">
        <v>367.98829999999998</v>
      </c>
      <c r="Y13" s="68">
        <v>165.46236510791366</v>
      </c>
      <c r="Z13" s="65">
        <v>0.69409999999999172</v>
      </c>
      <c r="AA13" s="66">
        <v>1.8897657518142097E-3</v>
      </c>
      <c r="AB13" s="35"/>
      <c r="AC13" s="35"/>
      <c r="AD13" s="35"/>
      <c r="AE13" s="35"/>
      <c r="AF13" s="69"/>
    </row>
    <row r="14" spans="1:35" s="36" customFormat="1" ht="2.1" customHeight="1" x14ac:dyDescent="0.3">
      <c r="A14" s="70"/>
      <c r="B14" s="37"/>
      <c r="C14" s="70"/>
      <c r="D14" s="71"/>
      <c r="E14" s="71"/>
      <c r="F14" s="71"/>
      <c r="G14" s="71"/>
      <c r="H14" s="72"/>
      <c r="I14" s="71"/>
      <c r="J14" s="71"/>
      <c r="K14" s="71"/>
      <c r="L14" s="71"/>
      <c r="M14" s="71"/>
      <c r="N14" s="71"/>
      <c r="O14" s="73"/>
      <c r="P14" s="37"/>
      <c r="Q14" s="70"/>
      <c r="R14" s="71"/>
      <c r="S14" s="71"/>
      <c r="T14" s="71"/>
      <c r="U14" s="71"/>
      <c r="V14" s="72"/>
      <c r="W14" s="37"/>
      <c r="X14" s="74"/>
      <c r="Y14" s="75"/>
      <c r="Z14" s="70"/>
      <c r="AA14" s="70"/>
      <c r="AB14" s="35"/>
      <c r="AC14" s="35"/>
      <c r="AD14" s="35"/>
      <c r="AE14" s="35"/>
    </row>
    <row r="15" spans="1:35" s="36" customFormat="1" ht="2.85" customHeight="1" x14ac:dyDescent="0.3">
      <c r="A15" s="76"/>
      <c r="B15" s="37"/>
      <c r="C15" s="76"/>
      <c r="D15" s="76"/>
      <c r="E15" s="76"/>
      <c r="F15" s="76"/>
      <c r="G15" s="77"/>
      <c r="H15" s="78"/>
      <c r="I15" s="76"/>
      <c r="J15" s="76"/>
      <c r="K15" s="76"/>
      <c r="L15" s="76"/>
      <c r="M15" s="76"/>
      <c r="N15" s="76"/>
      <c r="O15" s="79"/>
      <c r="P15" s="76"/>
      <c r="Q15" s="76"/>
      <c r="R15" s="76"/>
      <c r="S15" s="76"/>
      <c r="T15" s="76"/>
      <c r="U15" s="77"/>
      <c r="V15" s="78"/>
      <c r="W15" s="76"/>
      <c r="X15" s="76"/>
      <c r="Y15" s="76"/>
      <c r="Z15" s="80"/>
      <c r="AA15" s="80"/>
      <c r="AB15" s="35"/>
      <c r="AC15" s="35"/>
      <c r="AD15" s="35"/>
      <c r="AE15" s="35"/>
    </row>
    <row r="16" spans="1:35" s="36" customFormat="1" ht="14.4" thickBot="1" x14ac:dyDescent="0.35">
      <c r="A16" s="76"/>
      <c r="B16" s="37"/>
      <c r="C16" s="81" t="s">
        <v>30</v>
      </c>
      <c r="D16" s="81" t="s">
        <v>31</v>
      </c>
      <c r="E16" s="81" t="s">
        <v>32</v>
      </c>
      <c r="F16" s="81" t="s">
        <v>33</v>
      </c>
      <c r="G16" s="81"/>
      <c r="H16" s="82"/>
      <c r="I16" s="38"/>
      <c r="J16" s="81" t="s">
        <v>30</v>
      </c>
      <c r="K16" s="81" t="s">
        <v>31</v>
      </c>
      <c r="L16" s="81" t="s">
        <v>32</v>
      </c>
      <c r="M16" s="81" t="s">
        <v>33</v>
      </c>
      <c r="N16" s="83"/>
      <c r="O16" s="84"/>
      <c r="P16" s="38"/>
      <c r="Q16" s="81" t="s">
        <v>30</v>
      </c>
      <c r="R16" s="81" t="s">
        <v>31</v>
      </c>
      <c r="S16" s="81" t="s">
        <v>32</v>
      </c>
      <c r="T16" s="81" t="s">
        <v>33</v>
      </c>
      <c r="U16" s="81"/>
      <c r="V16" s="82"/>
      <c r="W16" s="37"/>
      <c r="X16" s="85" t="s">
        <v>23</v>
      </c>
      <c r="Y16" s="38"/>
      <c r="Z16" s="80"/>
      <c r="AA16" s="80"/>
      <c r="AB16" s="35"/>
      <c r="AC16" s="35"/>
      <c r="AD16" s="35"/>
      <c r="AE16" s="35"/>
    </row>
    <row r="17" spans="1:31" s="36" customFormat="1" ht="13.8" x14ac:dyDescent="0.3">
      <c r="A17" s="86" t="s">
        <v>34</v>
      </c>
      <c r="B17" s="37"/>
      <c r="C17" s="87">
        <v>338.07190000000003</v>
      </c>
      <c r="D17" s="88">
        <v>314.60860000000002</v>
      </c>
      <c r="E17" s="88" t="s">
        <v>114</v>
      </c>
      <c r="F17" s="89">
        <v>335.05009999999999</v>
      </c>
      <c r="G17" s="90">
        <v>0.17669999999998254</v>
      </c>
      <c r="H17" s="91">
        <v>5.2766209558585686E-4</v>
      </c>
      <c r="I17" s="92"/>
      <c r="J17" s="87" t="s">
        <v>114</v>
      </c>
      <c r="K17" s="88" t="s">
        <v>114</v>
      </c>
      <c r="L17" s="88" t="s">
        <v>114</v>
      </c>
      <c r="M17" s="89" t="s">
        <v>114</v>
      </c>
      <c r="N17" s="90"/>
      <c r="O17" s="91"/>
      <c r="P17" s="37"/>
      <c r="Q17" s="87" t="s">
        <v>114</v>
      </c>
      <c r="R17" s="88" t="s">
        <v>114</v>
      </c>
      <c r="S17" s="88" t="s">
        <v>114</v>
      </c>
      <c r="T17" s="89" t="s">
        <v>114</v>
      </c>
      <c r="U17" s="90" t="s">
        <v>114</v>
      </c>
      <c r="V17" s="93" t="s">
        <v>114</v>
      </c>
      <c r="W17" s="37"/>
      <c r="X17" s="94">
        <v>335.05009999999999</v>
      </c>
      <c r="Y17" s="95"/>
      <c r="Z17" s="96">
        <v>0.17669999999998254</v>
      </c>
      <c r="AA17" s="93">
        <v>5.2766209558585686E-4</v>
      </c>
      <c r="AB17" s="97"/>
      <c r="AC17" s="97"/>
      <c r="AD17" s="97"/>
      <c r="AE17" s="97"/>
    </row>
    <row r="18" spans="1:31" s="36" customFormat="1" ht="13.8" x14ac:dyDescent="0.3">
      <c r="A18" s="98" t="s">
        <v>35</v>
      </c>
      <c r="B18" s="37"/>
      <c r="C18" s="99" t="s">
        <v>114</v>
      </c>
      <c r="D18" s="100" t="s">
        <v>114</v>
      </c>
      <c r="E18" s="100" t="s">
        <v>114</v>
      </c>
      <c r="F18" s="101" t="s">
        <v>114</v>
      </c>
      <c r="G18" s="102"/>
      <c r="H18" s="103" t="s">
        <v>114</v>
      </c>
      <c r="I18" s="92"/>
      <c r="J18" s="99" t="s">
        <v>114</v>
      </c>
      <c r="K18" s="100" t="s">
        <v>114</v>
      </c>
      <c r="L18" s="100" t="s">
        <v>114</v>
      </c>
      <c r="M18" s="101" t="s">
        <v>114</v>
      </c>
      <c r="N18" s="102" t="s">
        <v>114</v>
      </c>
      <c r="O18" s="104" t="s">
        <v>114</v>
      </c>
      <c r="P18" s="37"/>
      <c r="Q18" s="99" t="s">
        <v>114</v>
      </c>
      <c r="R18" s="100" t="s">
        <v>114</v>
      </c>
      <c r="S18" s="100" t="s">
        <v>114</v>
      </c>
      <c r="T18" s="101" t="s">
        <v>114</v>
      </c>
      <c r="U18" s="102" t="s">
        <v>114</v>
      </c>
      <c r="V18" s="104" t="s">
        <v>114</v>
      </c>
      <c r="W18" s="37"/>
      <c r="X18" s="105" t="s">
        <v>114</v>
      </c>
      <c r="Y18" s="71"/>
      <c r="Z18" s="106" t="s">
        <v>114</v>
      </c>
      <c r="AA18" s="104" t="s">
        <v>114</v>
      </c>
      <c r="AB18" s="97"/>
      <c r="AC18" s="97"/>
      <c r="AD18" s="97"/>
      <c r="AE18" s="97"/>
    </row>
    <row r="19" spans="1:31" s="36" customFormat="1" ht="13.8" x14ac:dyDescent="0.3">
      <c r="A19" s="98" t="s">
        <v>36</v>
      </c>
      <c r="B19" s="37"/>
      <c r="C19" s="99">
        <v>320.18200000000002</v>
      </c>
      <c r="D19" s="100">
        <v>323.41899999999998</v>
      </c>
      <c r="E19" s="100">
        <v>327.24810000000002</v>
      </c>
      <c r="F19" s="101">
        <v>323.59350000000001</v>
      </c>
      <c r="G19" s="102">
        <v>2.8704000000000178</v>
      </c>
      <c r="H19" s="103">
        <v>8.9497763023618226E-3</v>
      </c>
      <c r="I19" s="92"/>
      <c r="J19" s="99" t="s">
        <v>114</v>
      </c>
      <c r="K19" s="100" t="s">
        <v>114</v>
      </c>
      <c r="L19" s="100" t="s">
        <v>114</v>
      </c>
      <c r="M19" s="101" t="s">
        <v>114</v>
      </c>
      <c r="N19" s="102" t="s">
        <v>114</v>
      </c>
      <c r="O19" s="104" t="s">
        <v>114</v>
      </c>
      <c r="P19" s="37"/>
      <c r="Q19" s="99" t="s">
        <v>114</v>
      </c>
      <c r="R19" s="100" t="s">
        <v>114</v>
      </c>
      <c r="S19" s="100" t="s">
        <v>114</v>
      </c>
      <c r="T19" s="101" t="s">
        <v>114</v>
      </c>
      <c r="U19" s="102" t="s">
        <v>114</v>
      </c>
      <c r="V19" s="104">
        <v>-1</v>
      </c>
      <c r="W19" s="37"/>
      <c r="X19" s="105">
        <v>323.59350000000001</v>
      </c>
      <c r="Y19" s="71"/>
      <c r="Z19" s="106">
        <v>9.0201000000000136</v>
      </c>
      <c r="AA19" s="104">
        <v>2.8674070979936683E-2</v>
      </c>
      <c r="AB19" s="97"/>
      <c r="AC19" s="97"/>
      <c r="AD19" s="97"/>
      <c r="AE19" s="97"/>
    </row>
    <row r="20" spans="1:31" s="36" customFormat="1" ht="13.8" x14ac:dyDescent="0.3">
      <c r="A20" s="98" t="s">
        <v>37</v>
      </c>
      <c r="B20" s="37"/>
      <c r="C20" s="99" t="s">
        <v>114</v>
      </c>
      <c r="D20" s="100">
        <v>316.3349</v>
      </c>
      <c r="E20" s="100">
        <v>303.09899999999999</v>
      </c>
      <c r="F20" s="101">
        <v>307.49329999999998</v>
      </c>
      <c r="G20" s="102">
        <v>0.89130000000000109</v>
      </c>
      <c r="H20" s="103">
        <v>2.9070260467969344E-3</v>
      </c>
      <c r="I20" s="92"/>
      <c r="J20" s="99" t="s">
        <v>114</v>
      </c>
      <c r="K20" s="100" t="s">
        <v>114</v>
      </c>
      <c r="L20" s="100" t="s">
        <v>114</v>
      </c>
      <c r="M20" s="101" t="s">
        <v>114</v>
      </c>
      <c r="N20" s="102" t="s">
        <v>114</v>
      </c>
      <c r="O20" s="104" t="s">
        <v>114</v>
      </c>
      <c r="P20" s="37"/>
      <c r="Q20" s="99" t="s">
        <v>114</v>
      </c>
      <c r="R20" s="100">
        <v>332.14429999999999</v>
      </c>
      <c r="S20" s="100">
        <v>341.17599999999999</v>
      </c>
      <c r="T20" s="101">
        <v>339.36720000000003</v>
      </c>
      <c r="U20" s="102">
        <v>2.3817999999999984</v>
      </c>
      <c r="V20" s="104">
        <v>7.0679619947926486E-3</v>
      </c>
      <c r="W20" s="37"/>
      <c r="X20" s="107">
        <v>327.80070000000001</v>
      </c>
      <c r="Y20" s="37"/>
      <c r="Z20" s="106">
        <v>1.8409000000000333</v>
      </c>
      <c r="AA20" s="104">
        <v>5.6476289407467739E-3</v>
      </c>
      <c r="AB20" s="97"/>
      <c r="AC20" s="97"/>
      <c r="AD20" s="97"/>
      <c r="AE20" s="97"/>
    </row>
    <row r="21" spans="1:31" s="36" customFormat="1" ht="13.8" x14ac:dyDescent="0.3">
      <c r="A21" s="98" t="s">
        <v>38</v>
      </c>
      <c r="B21" s="37"/>
      <c r="C21" s="99">
        <v>383.96050000000002</v>
      </c>
      <c r="D21" s="100">
        <v>396.0804</v>
      </c>
      <c r="E21" s="100" t="s">
        <v>114</v>
      </c>
      <c r="F21" s="101">
        <v>389.57929999999999</v>
      </c>
      <c r="G21" s="102">
        <v>9.9805999999999813</v>
      </c>
      <c r="H21" s="103">
        <v>2.6292503109204501E-2</v>
      </c>
      <c r="I21" s="92"/>
      <c r="J21" s="99" t="s">
        <v>114</v>
      </c>
      <c r="K21" s="100" t="s">
        <v>114</v>
      </c>
      <c r="L21" s="100" t="s">
        <v>114</v>
      </c>
      <c r="M21" s="101" t="s">
        <v>114</v>
      </c>
      <c r="N21" s="102" t="s">
        <v>114</v>
      </c>
      <c r="O21" s="104" t="s">
        <v>114</v>
      </c>
      <c r="P21" s="37"/>
      <c r="Q21" s="99" t="s">
        <v>114</v>
      </c>
      <c r="R21" s="100" t="s">
        <v>114</v>
      </c>
      <c r="S21" s="100" t="s">
        <v>114</v>
      </c>
      <c r="T21" s="101" t="s">
        <v>114</v>
      </c>
      <c r="U21" s="102" t="s">
        <v>114</v>
      </c>
      <c r="V21" s="104" t="s">
        <v>114</v>
      </c>
      <c r="W21" s="37"/>
      <c r="X21" s="107">
        <v>389.57929999999999</v>
      </c>
      <c r="Y21" s="71"/>
      <c r="Z21" s="106">
        <v>9.9805999999999813</v>
      </c>
      <c r="AA21" s="104">
        <v>2.6292503109204501E-2</v>
      </c>
      <c r="AB21" s="97"/>
      <c r="AC21" s="97"/>
      <c r="AD21" s="97"/>
      <c r="AE21" s="97"/>
    </row>
    <row r="22" spans="1:31" s="36" customFormat="1" ht="13.8" x14ac:dyDescent="0.3">
      <c r="A22" s="98" t="s">
        <v>39</v>
      </c>
      <c r="B22" s="37"/>
      <c r="C22" s="99" t="s">
        <v>114</v>
      </c>
      <c r="D22" s="100" t="s">
        <v>115</v>
      </c>
      <c r="E22" s="100" t="s">
        <v>114</v>
      </c>
      <c r="F22" s="101" t="s">
        <v>115</v>
      </c>
      <c r="G22" s="102" t="s">
        <v>114</v>
      </c>
      <c r="H22" s="103" t="s">
        <v>114</v>
      </c>
      <c r="I22" s="92"/>
      <c r="J22" s="99" t="s">
        <v>114</v>
      </c>
      <c r="K22" s="100" t="s">
        <v>114</v>
      </c>
      <c r="L22" s="100" t="s">
        <v>114</v>
      </c>
      <c r="M22" s="101" t="s">
        <v>114</v>
      </c>
      <c r="N22" s="102" t="s">
        <v>114</v>
      </c>
      <c r="O22" s="104" t="s">
        <v>114</v>
      </c>
      <c r="P22" s="37"/>
      <c r="Q22" s="99" t="s">
        <v>114</v>
      </c>
      <c r="R22" s="100" t="s">
        <v>114</v>
      </c>
      <c r="S22" s="100" t="s">
        <v>114</v>
      </c>
      <c r="T22" s="101" t="s">
        <v>114</v>
      </c>
      <c r="U22" s="102" t="s">
        <v>114</v>
      </c>
      <c r="V22" s="104" t="s">
        <v>114</v>
      </c>
      <c r="W22" s="37"/>
      <c r="X22" s="107" t="s">
        <v>115</v>
      </c>
      <c r="Y22" s="71"/>
      <c r="Z22" s="106" t="s">
        <v>114</v>
      </c>
      <c r="AA22" s="104" t="s">
        <v>114</v>
      </c>
      <c r="AB22" s="97"/>
      <c r="AC22" s="97"/>
      <c r="AD22" s="97"/>
      <c r="AE22" s="97"/>
    </row>
    <row r="23" spans="1:31" s="36" customFormat="1" ht="13.8" x14ac:dyDescent="0.3">
      <c r="A23" s="98" t="s">
        <v>40</v>
      </c>
      <c r="B23" s="37"/>
      <c r="C23" s="108" t="s">
        <v>114</v>
      </c>
      <c r="D23" s="109" t="s">
        <v>114</v>
      </c>
      <c r="E23" s="109" t="s">
        <v>114</v>
      </c>
      <c r="F23" s="110" t="s">
        <v>114</v>
      </c>
      <c r="G23" s="102"/>
      <c r="H23" s="103"/>
      <c r="I23" s="111"/>
      <c r="J23" s="108">
        <v>380.19659999999999</v>
      </c>
      <c r="K23" s="109">
        <v>387.58949999999999</v>
      </c>
      <c r="L23" s="109">
        <v>395.5412</v>
      </c>
      <c r="M23" s="110">
        <v>390.15690000000001</v>
      </c>
      <c r="N23" s="102">
        <v>-1.4551000000000158</v>
      </c>
      <c r="O23" s="104">
        <v>-3.7156675484919521E-3</v>
      </c>
      <c r="P23" s="37"/>
      <c r="Q23" s="108" t="s">
        <v>114</v>
      </c>
      <c r="R23" s="109" t="s">
        <v>114</v>
      </c>
      <c r="S23" s="109" t="s">
        <v>114</v>
      </c>
      <c r="T23" s="110" t="s">
        <v>114</v>
      </c>
      <c r="U23" s="102" t="s">
        <v>114</v>
      </c>
      <c r="V23" s="104" t="s">
        <v>114</v>
      </c>
      <c r="W23" s="37"/>
      <c r="X23" s="107">
        <v>390.15690000000001</v>
      </c>
      <c r="Y23" s="95"/>
      <c r="Z23" s="106">
        <v>-1.4551000000000158</v>
      </c>
      <c r="AA23" s="104">
        <v>-3.7156675484919521E-3</v>
      </c>
      <c r="AB23" s="97"/>
      <c r="AC23" s="97"/>
      <c r="AD23" s="97"/>
      <c r="AE23" s="97"/>
    </row>
    <row r="24" spans="1:31" s="36" customFormat="1" ht="13.8" x14ac:dyDescent="0.3">
      <c r="A24" s="98" t="s">
        <v>41</v>
      </c>
      <c r="B24" s="37"/>
      <c r="C24" s="99" t="s">
        <v>114</v>
      </c>
      <c r="D24" s="100">
        <v>434.06540000000001</v>
      </c>
      <c r="E24" s="100">
        <v>416.97800000000001</v>
      </c>
      <c r="F24" s="101">
        <v>426.09160000000003</v>
      </c>
      <c r="G24" s="102">
        <v>0</v>
      </c>
      <c r="H24" s="103">
        <v>0</v>
      </c>
      <c r="I24" s="92"/>
      <c r="J24" s="99" t="s">
        <v>114</v>
      </c>
      <c r="K24" s="100" t="s">
        <v>114</v>
      </c>
      <c r="L24" s="100" t="s">
        <v>114</v>
      </c>
      <c r="M24" s="101" t="s">
        <v>114</v>
      </c>
      <c r="N24" s="102" t="s">
        <v>114</v>
      </c>
      <c r="O24" s="104" t="s">
        <v>114</v>
      </c>
      <c r="P24" s="37"/>
      <c r="Q24" s="99" t="s">
        <v>114</v>
      </c>
      <c r="R24" s="100" t="s">
        <v>114</v>
      </c>
      <c r="S24" s="100" t="s">
        <v>114</v>
      </c>
      <c r="T24" s="101" t="s">
        <v>114</v>
      </c>
      <c r="U24" s="102" t="s">
        <v>114</v>
      </c>
      <c r="V24" s="104" t="s">
        <v>114</v>
      </c>
      <c r="W24" s="37"/>
      <c r="X24" s="107">
        <v>426.09160000000003</v>
      </c>
      <c r="Y24" s="95"/>
      <c r="Z24" s="106" t="s">
        <v>114</v>
      </c>
      <c r="AA24" s="104" t="s">
        <v>114</v>
      </c>
      <c r="AB24" s="97"/>
      <c r="AC24" s="97"/>
      <c r="AD24" s="97"/>
      <c r="AE24" s="97"/>
    </row>
    <row r="25" spans="1:31" s="36" customFormat="1" ht="13.8" x14ac:dyDescent="0.3">
      <c r="A25" s="98" t="s">
        <v>42</v>
      </c>
      <c r="B25" s="37"/>
      <c r="C25" s="99">
        <v>350.54899999999998</v>
      </c>
      <c r="D25" s="100">
        <v>354.0849</v>
      </c>
      <c r="E25" s="100" t="s">
        <v>114</v>
      </c>
      <c r="F25" s="101">
        <v>351.69080000000002</v>
      </c>
      <c r="G25" s="102">
        <v>-1.2205999999999904</v>
      </c>
      <c r="H25" s="103">
        <v>-3.4586584621522087E-3</v>
      </c>
      <c r="I25" s="92"/>
      <c r="J25" s="99" t="s">
        <v>114</v>
      </c>
      <c r="K25" s="100" t="s">
        <v>114</v>
      </c>
      <c r="L25" s="100" t="s">
        <v>114</v>
      </c>
      <c r="M25" s="101" t="s">
        <v>114</v>
      </c>
      <c r="N25" s="102" t="s">
        <v>114</v>
      </c>
      <c r="O25" s="104" t="s">
        <v>114</v>
      </c>
      <c r="P25" s="37"/>
      <c r="Q25" s="99">
        <v>362.0779</v>
      </c>
      <c r="R25" s="100">
        <v>369.91849999999999</v>
      </c>
      <c r="S25" s="100" t="s">
        <v>114</v>
      </c>
      <c r="T25" s="101">
        <v>365.60419999999999</v>
      </c>
      <c r="U25" s="102">
        <v>-6.0946999999999889</v>
      </c>
      <c r="V25" s="104">
        <v>-1.6396873921337929E-2</v>
      </c>
      <c r="W25" s="37"/>
      <c r="X25" s="107">
        <v>360.47590000000002</v>
      </c>
      <c r="Y25" s="95"/>
      <c r="Z25" s="106">
        <v>-4.2980999999999767</v>
      </c>
      <c r="AA25" s="104">
        <v>-1.1782912159309489E-2</v>
      </c>
      <c r="AB25" s="97"/>
      <c r="AC25" s="97"/>
      <c r="AD25" s="97"/>
      <c r="AE25" s="97"/>
    </row>
    <row r="26" spans="1:31" s="36" customFormat="1" ht="13.8" x14ac:dyDescent="0.3">
      <c r="A26" s="98" t="s">
        <v>43</v>
      </c>
      <c r="B26" s="37"/>
      <c r="C26" s="108">
        <v>372.4162</v>
      </c>
      <c r="D26" s="109">
        <v>366.17320000000001</v>
      </c>
      <c r="E26" s="109">
        <v>342.529</v>
      </c>
      <c r="F26" s="110">
        <v>365.87099999999998</v>
      </c>
      <c r="G26" s="102">
        <v>0.42279999999999518</v>
      </c>
      <c r="H26" s="103">
        <v>1.1569355109697366E-3</v>
      </c>
      <c r="I26" s="92"/>
      <c r="J26" s="108">
        <v>415.7088</v>
      </c>
      <c r="K26" s="109">
        <v>378</v>
      </c>
      <c r="L26" s="109">
        <v>331.21019999999999</v>
      </c>
      <c r="M26" s="110">
        <v>354.89350000000002</v>
      </c>
      <c r="N26" s="102">
        <v>12.306399999999996</v>
      </c>
      <c r="O26" s="104">
        <v>3.5921959700175421E-2</v>
      </c>
      <c r="P26" s="37"/>
      <c r="Q26" s="108" t="s">
        <v>114</v>
      </c>
      <c r="R26" s="109" t="s">
        <v>114</v>
      </c>
      <c r="S26" s="109" t="s">
        <v>114</v>
      </c>
      <c r="T26" s="110" t="s">
        <v>114</v>
      </c>
      <c r="U26" s="102" t="s">
        <v>114</v>
      </c>
      <c r="V26" s="104" t="s">
        <v>114</v>
      </c>
      <c r="W26" s="37"/>
      <c r="X26" s="107">
        <v>364.32909999999998</v>
      </c>
      <c r="Y26" s="71"/>
      <c r="Z26" s="106">
        <v>2.0919999999999845</v>
      </c>
      <c r="AA26" s="104">
        <v>5.7752229133900546E-3</v>
      </c>
      <c r="AB26" s="97"/>
      <c r="AC26" s="97"/>
      <c r="AD26" s="97"/>
      <c r="AE26" s="97"/>
    </row>
    <row r="27" spans="1:31" s="36" customFormat="1" ht="13.8" x14ac:dyDescent="0.3">
      <c r="A27" s="98" t="s">
        <v>44</v>
      </c>
      <c r="B27" s="37"/>
      <c r="C27" s="108">
        <v>315.84660000000002</v>
      </c>
      <c r="D27" s="109">
        <v>329.46859999999998</v>
      </c>
      <c r="E27" s="109" t="s">
        <v>114</v>
      </c>
      <c r="F27" s="110">
        <v>325.82580000000002</v>
      </c>
      <c r="G27" s="102">
        <v>4.5042000000000257</v>
      </c>
      <c r="H27" s="103">
        <v>1.4017731767798969E-2</v>
      </c>
      <c r="I27" s="92"/>
      <c r="J27" s="108" t="s">
        <v>114</v>
      </c>
      <c r="K27" s="109" t="s">
        <v>114</v>
      </c>
      <c r="L27" s="109" t="s">
        <v>114</v>
      </c>
      <c r="M27" s="110" t="s">
        <v>114</v>
      </c>
      <c r="N27" s="102" t="s">
        <v>114</v>
      </c>
      <c r="O27" s="104" t="s">
        <v>114</v>
      </c>
      <c r="P27" s="37"/>
      <c r="Q27" s="108" t="s">
        <v>114</v>
      </c>
      <c r="R27" s="109" t="s">
        <v>114</v>
      </c>
      <c r="S27" s="109" t="s">
        <v>114</v>
      </c>
      <c r="T27" s="110" t="s">
        <v>114</v>
      </c>
      <c r="U27" s="102" t="s">
        <v>114</v>
      </c>
      <c r="V27" s="104" t="s">
        <v>114</v>
      </c>
      <c r="W27" s="37"/>
      <c r="X27" s="107">
        <v>325.82580000000002</v>
      </c>
      <c r="Y27" s="71"/>
      <c r="Z27" s="106">
        <v>2.4347999999999956</v>
      </c>
      <c r="AA27" s="104">
        <v>7.5289664832973724E-3</v>
      </c>
      <c r="AB27" s="97"/>
      <c r="AC27" s="97"/>
      <c r="AD27" s="97"/>
      <c r="AE27" s="97"/>
    </row>
    <row r="28" spans="1:31" s="36" customFormat="1" ht="13.8" x14ac:dyDescent="0.3">
      <c r="A28" s="98" t="s">
        <v>45</v>
      </c>
      <c r="B28" s="37"/>
      <c r="C28" s="99">
        <v>389.81240000000003</v>
      </c>
      <c r="D28" s="100">
        <v>389.03399999999999</v>
      </c>
      <c r="E28" s="100">
        <v>328.4067</v>
      </c>
      <c r="F28" s="101">
        <v>387.18009999999998</v>
      </c>
      <c r="G28" s="112">
        <v>-3.0527000000000157</v>
      </c>
      <c r="H28" s="103">
        <v>-7.8227663077015119E-3</v>
      </c>
      <c r="I28" s="92"/>
      <c r="J28" s="99" t="s">
        <v>114</v>
      </c>
      <c r="K28" s="100" t="s">
        <v>114</v>
      </c>
      <c r="L28" s="100" t="s">
        <v>114</v>
      </c>
      <c r="M28" s="101" t="s">
        <v>114</v>
      </c>
      <c r="N28" s="102" t="s">
        <v>114</v>
      </c>
      <c r="O28" s="104" t="s">
        <v>114</v>
      </c>
      <c r="P28" s="37"/>
      <c r="Q28" s="99">
        <v>488.51510000000002</v>
      </c>
      <c r="R28" s="100">
        <v>438.76510000000002</v>
      </c>
      <c r="S28" s="100">
        <v>460.27199999999999</v>
      </c>
      <c r="T28" s="101">
        <v>460.95179999999999</v>
      </c>
      <c r="U28" s="102">
        <v>16.863900000000001</v>
      </c>
      <c r="V28" s="104">
        <v>3.797423888378848E-2</v>
      </c>
      <c r="W28" s="37"/>
      <c r="X28" s="107">
        <v>391.56270000000001</v>
      </c>
      <c r="Y28" s="71"/>
      <c r="Z28" s="106">
        <v>-1.8695000000000164</v>
      </c>
      <c r="AA28" s="104">
        <v>-4.7517717156857486E-3</v>
      </c>
      <c r="AB28" s="97"/>
      <c r="AC28" s="97"/>
      <c r="AD28" s="97"/>
      <c r="AE28" s="97"/>
    </row>
    <row r="29" spans="1:31" s="36" customFormat="1" ht="13.8" x14ac:dyDescent="0.3">
      <c r="A29" s="98" t="s">
        <v>46</v>
      </c>
      <c r="B29" s="37"/>
      <c r="C29" s="99" t="s">
        <v>114</v>
      </c>
      <c r="D29" s="100" t="s">
        <v>114</v>
      </c>
      <c r="E29" s="100" t="s">
        <v>114</v>
      </c>
      <c r="F29" s="101" t="s">
        <v>114</v>
      </c>
      <c r="G29" s="102">
        <v>0</v>
      </c>
      <c r="H29" s="103">
        <v>0</v>
      </c>
      <c r="I29" s="92"/>
      <c r="J29" s="99" t="s">
        <v>114</v>
      </c>
      <c r="K29" s="100" t="s">
        <v>114</v>
      </c>
      <c r="L29" s="100" t="s">
        <v>114</v>
      </c>
      <c r="M29" s="101" t="s">
        <v>114</v>
      </c>
      <c r="N29" s="102" t="s">
        <v>114</v>
      </c>
      <c r="O29" s="104" t="s">
        <v>114</v>
      </c>
      <c r="P29" s="37"/>
      <c r="Q29" s="99" t="s">
        <v>114</v>
      </c>
      <c r="R29" s="100" t="s">
        <v>114</v>
      </c>
      <c r="S29" s="100" t="s">
        <v>114</v>
      </c>
      <c r="T29" s="101" t="s">
        <v>114</v>
      </c>
      <c r="U29" s="102" t="s">
        <v>114</v>
      </c>
      <c r="V29" s="104" t="s">
        <v>114</v>
      </c>
      <c r="W29" s="37"/>
      <c r="X29" s="107" t="s">
        <v>114</v>
      </c>
      <c r="Y29" s="95"/>
      <c r="Z29" s="106" t="s">
        <v>114</v>
      </c>
      <c r="AA29" s="104" t="s">
        <v>114</v>
      </c>
      <c r="AB29" s="97"/>
      <c r="AC29" s="97"/>
      <c r="AD29" s="97"/>
      <c r="AE29" s="97"/>
    </row>
    <row r="30" spans="1:31" s="36" customFormat="1" ht="13.8" x14ac:dyDescent="0.3">
      <c r="A30" s="98" t="s">
        <v>47</v>
      </c>
      <c r="B30" s="37"/>
      <c r="C30" s="99" t="s">
        <v>114</v>
      </c>
      <c r="D30" s="100">
        <v>246.47290000000001</v>
      </c>
      <c r="E30" s="100" t="s">
        <v>114</v>
      </c>
      <c r="F30" s="101">
        <v>246.47290000000001</v>
      </c>
      <c r="G30" s="102">
        <v>9.7635000000000218</v>
      </c>
      <c r="H30" s="103">
        <v>4.1246777694506465E-2</v>
      </c>
      <c r="I30" s="92"/>
      <c r="J30" s="99" t="s">
        <v>114</v>
      </c>
      <c r="K30" s="100" t="s">
        <v>114</v>
      </c>
      <c r="L30" s="100" t="s">
        <v>114</v>
      </c>
      <c r="M30" s="101" t="s">
        <v>114</v>
      </c>
      <c r="N30" s="102" t="s">
        <v>114</v>
      </c>
      <c r="O30" s="104" t="s">
        <v>114</v>
      </c>
      <c r="P30" s="37"/>
      <c r="Q30" s="99" t="s">
        <v>114</v>
      </c>
      <c r="R30" s="100" t="s">
        <v>114</v>
      </c>
      <c r="S30" s="100" t="s">
        <v>114</v>
      </c>
      <c r="T30" s="101" t="s">
        <v>114</v>
      </c>
      <c r="U30" s="102" t="s">
        <v>114</v>
      </c>
      <c r="V30" s="104" t="s">
        <v>114</v>
      </c>
      <c r="W30" s="37"/>
      <c r="X30" s="107">
        <v>246.47290000000001</v>
      </c>
      <c r="Y30" s="95"/>
      <c r="Z30" s="106">
        <v>9.7095000000000198</v>
      </c>
      <c r="AA30" s="104">
        <v>4.1009294510891525E-2</v>
      </c>
      <c r="AB30" s="97"/>
      <c r="AC30" s="97"/>
      <c r="AD30" s="97"/>
      <c r="AE30" s="97"/>
    </row>
    <row r="31" spans="1:31" s="36" customFormat="1" ht="13.8" x14ac:dyDescent="0.3">
      <c r="A31" s="98" t="s">
        <v>48</v>
      </c>
      <c r="B31" s="37"/>
      <c r="C31" s="99" t="s">
        <v>114</v>
      </c>
      <c r="D31" s="100">
        <v>281.81700000000001</v>
      </c>
      <c r="E31" s="100">
        <v>285.47980000000001</v>
      </c>
      <c r="F31" s="101">
        <v>284.53809999999999</v>
      </c>
      <c r="G31" s="102">
        <v>-0.77400000000000091</v>
      </c>
      <c r="H31" s="103">
        <v>-2.7128186992420034E-3</v>
      </c>
      <c r="I31" s="92"/>
      <c r="J31" s="99" t="s">
        <v>114</v>
      </c>
      <c r="K31" s="100" t="s">
        <v>114</v>
      </c>
      <c r="L31" s="100" t="s">
        <v>114</v>
      </c>
      <c r="M31" s="101" t="s">
        <v>114</v>
      </c>
      <c r="N31" s="102" t="s">
        <v>114</v>
      </c>
      <c r="O31" s="104" t="s">
        <v>114</v>
      </c>
      <c r="P31" s="37"/>
      <c r="Q31" s="99" t="s">
        <v>114</v>
      </c>
      <c r="R31" s="100" t="s">
        <v>114</v>
      </c>
      <c r="S31" s="100" t="s">
        <v>114</v>
      </c>
      <c r="T31" s="101" t="s">
        <v>114</v>
      </c>
      <c r="U31" s="102" t="s">
        <v>114</v>
      </c>
      <c r="V31" s="104" t="s">
        <v>114</v>
      </c>
      <c r="W31" s="37"/>
      <c r="X31" s="107">
        <v>284.53809999999999</v>
      </c>
      <c r="Y31" s="95"/>
      <c r="Z31" s="106">
        <v>-0.43950000000000955</v>
      </c>
      <c r="AA31" s="104">
        <v>-1.5422264767477323E-3</v>
      </c>
      <c r="AB31" s="97"/>
      <c r="AC31" s="97"/>
      <c r="AD31" s="97"/>
      <c r="AE31" s="97"/>
    </row>
    <row r="32" spans="1:31" s="36" customFormat="1" ht="13.8" x14ac:dyDescent="0.3">
      <c r="A32" s="98" t="s">
        <v>49</v>
      </c>
      <c r="B32" s="37"/>
      <c r="C32" s="99">
        <v>397.05099999999999</v>
      </c>
      <c r="D32" s="109">
        <v>368.6404</v>
      </c>
      <c r="E32" s="109" t="s">
        <v>114</v>
      </c>
      <c r="F32" s="110">
        <v>388.87200000000001</v>
      </c>
      <c r="G32" s="102">
        <v>-2.1408999999999878</v>
      </c>
      <c r="H32" s="103">
        <v>-5.4752669285335065E-3</v>
      </c>
      <c r="I32" s="92"/>
      <c r="J32" s="99" t="s">
        <v>114</v>
      </c>
      <c r="K32" s="109" t="s">
        <v>114</v>
      </c>
      <c r="L32" s="109" t="s">
        <v>114</v>
      </c>
      <c r="M32" s="110" t="s">
        <v>114</v>
      </c>
      <c r="N32" s="102" t="s">
        <v>114</v>
      </c>
      <c r="O32" s="104" t="s">
        <v>114</v>
      </c>
      <c r="P32" s="37"/>
      <c r="Q32" s="99" t="s">
        <v>114</v>
      </c>
      <c r="R32" s="109" t="s">
        <v>114</v>
      </c>
      <c r="S32" s="109" t="s">
        <v>114</v>
      </c>
      <c r="T32" s="110" t="s">
        <v>114</v>
      </c>
      <c r="U32" s="102" t="s">
        <v>114</v>
      </c>
      <c r="V32" s="104" t="s">
        <v>114</v>
      </c>
      <c r="W32" s="37"/>
      <c r="X32" s="107">
        <v>388.87200000000001</v>
      </c>
      <c r="Y32" s="95"/>
      <c r="Z32" s="106">
        <v>-2.1408999999999878</v>
      </c>
      <c r="AA32" s="104">
        <v>-5.4752669285335065E-3</v>
      </c>
      <c r="AB32" s="97"/>
      <c r="AC32" s="97"/>
      <c r="AD32" s="97"/>
      <c r="AE32" s="97"/>
    </row>
    <row r="33" spans="1:31" s="36" customFormat="1" ht="13.8" x14ac:dyDescent="0.3">
      <c r="A33" s="98" t="s">
        <v>50</v>
      </c>
      <c r="B33" s="37"/>
      <c r="C33" s="99" t="s">
        <v>114</v>
      </c>
      <c r="D33" s="109">
        <v>203.63489999999999</v>
      </c>
      <c r="E33" s="109" t="s">
        <v>114</v>
      </c>
      <c r="F33" s="110">
        <v>203.63489999999999</v>
      </c>
      <c r="G33" s="102">
        <v>203.63489999999999</v>
      </c>
      <c r="H33" s="103" t="s">
        <v>114</v>
      </c>
      <c r="I33" s="92"/>
      <c r="J33" s="99" t="s">
        <v>114</v>
      </c>
      <c r="K33" s="109" t="s">
        <v>114</v>
      </c>
      <c r="L33" s="109" t="s">
        <v>114</v>
      </c>
      <c r="M33" s="110" t="s">
        <v>114</v>
      </c>
      <c r="N33" s="102" t="s">
        <v>114</v>
      </c>
      <c r="O33" s="104" t="s">
        <v>114</v>
      </c>
      <c r="P33" s="37"/>
      <c r="Q33" s="99" t="s">
        <v>114</v>
      </c>
      <c r="R33" s="109" t="s">
        <v>114</v>
      </c>
      <c r="S33" s="109" t="s">
        <v>114</v>
      </c>
      <c r="T33" s="110" t="s">
        <v>114</v>
      </c>
      <c r="U33" s="102" t="s">
        <v>114</v>
      </c>
      <c r="V33" s="104" t="s">
        <v>114</v>
      </c>
      <c r="W33" s="37"/>
      <c r="X33" s="107">
        <v>203.63489999999999</v>
      </c>
      <c r="Y33" s="95"/>
      <c r="Z33" s="106">
        <v>203.63489999999999</v>
      </c>
      <c r="AA33" s="104" t="s">
        <v>114</v>
      </c>
      <c r="AB33" s="97"/>
      <c r="AC33" s="97"/>
      <c r="AD33" s="97"/>
      <c r="AE33" s="97"/>
    </row>
    <row r="34" spans="1:31" s="36" customFormat="1" ht="13.8" x14ac:dyDescent="0.3">
      <c r="A34" s="98" t="s">
        <v>51</v>
      </c>
      <c r="B34" s="37"/>
      <c r="C34" s="99" t="s">
        <v>114</v>
      </c>
      <c r="D34" s="109" t="s">
        <v>114</v>
      </c>
      <c r="E34" s="109" t="s">
        <v>114</v>
      </c>
      <c r="F34" s="110" t="s">
        <v>114</v>
      </c>
      <c r="G34" s="102">
        <v>0</v>
      </c>
      <c r="H34" s="103" t="s">
        <v>114</v>
      </c>
      <c r="I34" s="92"/>
      <c r="J34" s="99" t="s">
        <v>114</v>
      </c>
      <c r="K34" s="109" t="s">
        <v>114</v>
      </c>
      <c r="L34" s="109" t="s">
        <v>114</v>
      </c>
      <c r="M34" s="110" t="s">
        <v>114</v>
      </c>
      <c r="N34" s="102" t="s">
        <v>114</v>
      </c>
      <c r="O34" s="104" t="s">
        <v>114</v>
      </c>
      <c r="P34" s="37"/>
      <c r="Q34" s="99" t="s">
        <v>114</v>
      </c>
      <c r="R34" s="109" t="s">
        <v>114</v>
      </c>
      <c r="S34" s="109" t="s">
        <v>114</v>
      </c>
      <c r="T34" s="110" t="s">
        <v>114</v>
      </c>
      <c r="U34" s="102" t="s">
        <v>114</v>
      </c>
      <c r="V34" s="104" t="s">
        <v>114</v>
      </c>
      <c r="W34" s="37"/>
      <c r="X34" s="107" t="s">
        <v>114</v>
      </c>
      <c r="Y34" s="95"/>
      <c r="Z34" s="106" t="s">
        <v>114</v>
      </c>
      <c r="AA34" s="104" t="s">
        <v>114</v>
      </c>
      <c r="AB34" s="97"/>
      <c r="AC34" s="97"/>
      <c r="AD34" s="97"/>
      <c r="AE34" s="97"/>
    </row>
    <row r="35" spans="1:31" s="36" customFormat="1" ht="13.8" x14ac:dyDescent="0.3">
      <c r="A35" s="98" t="s">
        <v>52</v>
      </c>
      <c r="B35" s="37"/>
      <c r="C35" s="99" t="s">
        <v>114</v>
      </c>
      <c r="D35" s="100">
        <v>323.29910000000001</v>
      </c>
      <c r="E35" s="100">
        <v>327.11189999999999</v>
      </c>
      <c r="F35" s="101">
        <v>325.05</v>
      </c>
      <c r="G35" s="102">
        <v>-10.317700000000002</v>
      </c>
      <c r="H35" s="103">
        <v>-3.0765336077386074E-2</v>
      </c>
      <c r="I35" s="92"/>
      <c r="J35" s="99" t="s">
        <v>114</v>
      </c>
      <c r="K35" s="100" t="s">
        <v>114</v>
      </c>
      <c r="L35" s="100" t="s">
        <v>114</v>
      </c>
      <c r="M35" s="101" t="s">
        <v>114</v>
      </c>
      <c r="N35" s="102" t="s">
        <v>114</v>
      </c>
      <c r="O35" s="104" t="s">
        <v>114</v>
      </c>
      <c r="P35" s="37"/>
      <c r="Q35" s="99" t="s">
        <v>114</v>
      </c>
      <c r="R35" s="100">
        <v>340.97140000000002</v>
      </c>
      <c r="S35" s="100">
        <v>310.22070000000002</v>
      </c>
      <c r="T35" s="101">
        <v>314.48860000000002</v>
      </c>
      <c r="U35" s="102">
        <v>-1.6936999999999784</v>
      </c>
      <c r="V35" s="104">
        <v>-5.356719841686175E-3</v>
      </c>
      <c r="W35" s="37"/>
      <c r="X35" s="107">
        <v>316.93779999999998</v>
      </c>
      <c r="Y35" s="71"/>
      <c r="Z35" s="106">
        <v>-3.6936000000000035</v>
      </c>
      <c r="AA35" s="104">
        <v>-1.1519770053712741E-2</v>
      </c>
      <c r="AB35" s="97"/>
      <c r="AC35" s="97"/>
      <c r="AD35" s="97"/>
      <c r="AE35" s="97"/>
    </row>
    <row r="36" spans="1:31" s="36" customFormat="1" ht="13.8" x14ac:dyDescent="0.3">
      <c r="A36" s="98" t="s">
        <v>53</v>
      </c>
      <c r="B36" s="37"/>
      <c r="C36" s="99">
        <v>373.76280000000003</v>
      </c>
      <c r="D36" s="100">
        <v>374.68810000000002</v>
      </c>
      <c r="E36" s="100" t="s">
        <v>114</v>
      </c>
      <c r="F36" s="101">
        <v>374.0908</v>
      </c>
      <c r="G36" s="102">
        <v>1.7380999999999744</v>
      </c>
      <c r="H36" s="103">
        <v>4.6678861197997357E-3</v>
      </c>
      <c r="I36" s="92"/>
      <c r="J36" s="99" t="s">
        <v>114</v>
      </c>
      <c r="K36" s="100" t="s">
        <v>114</v>
      </c>
      <c r="L36" s="100" t="s">
        <v>114</v>
      </c>
      <c r="M36" s="101" t="s">
        <v>114</v>
      </c>
      <c r="N36" s="102" t="s">
        <v>114</v>
      </c>
      <c r="O36" s="104" t="s">
        <v>114</v>
      </c>
      <c r="P36" s="37"/>
      <c r="Q36" s="99">
        <v>468.37520000000001</v>
      </c>
      <c r="R36" s="100">
        <v>449.74250000000001</v>
      </c>
      <c r="S36" s="100" t="s">
        <v>114</v>
      </c>
      <c r="T36" s="101">
        <v>461.48869999999999</v>
      </c>
      <c r="U36" s="102">
        <v>-7.5898000000000252</v>
      </c>
      <c r="V36" s="104">
        <v>-1.6180234225188328E-2</v>
      </c>
      <c r="W36" s="37"/>
      <c r="X36" s="107">
        <v>374.09089999999998</v>
      </c>
      <c r="Y36" s="71"/>
      <c r="Z36" s="106">
        <v>1.7380999999999744</v>
      </c>
      <c r="AA36" s="104">
        <v>4.6678848661805272E-3</v>
      </c>
      <c r="AB36" s="97"/>
      <c r="AC36" s="97"/>
      <c r="AD36" s="97"/>
      <c r="AE36" s="97"/>
    </row>
    <row r="37" spans="1:31" s="36" customFormat="1" ht="13.8" x14ac:dyDescent="0.3">
      <c r="A37" s="98" t="s">
        <v>54</v>
      </c>
      <c r="B37" s="37"/>
      <c r="C37" s="99" t="s">
        <v>114</v>
      </c>
      <c r="D37" s="100">
        <v>321.13389999999998</v>
      </c>
      <c r="E37" s="100">
        <v>329.92140000000001</v>
      </c>
      <c r="F37" s="101">
        <v>326.73180000000002</v>
      </c>
      <c r="G37" s="102">
        <v>2.8408000000000015</v>
      </c>
      <c r="H37" s="103">
        <v>8.7708519224058978E-3</v>
      </c>
      <c r="I37" s="92"/>
      <c r="J37" s="99" t="s">
        <v>114</v>
      </c>
      <c r="K37" s="100" t="s">
        <v>114</v>
      </c>
      <c r="L37" s="100" t="s">
        <v>114</v>
      </c>
      <c r="M37" s="101" t="s">
        <v>114</v>
      </c>
      <c r="N37" s="102" t="s">
        <v>114</v>
      </c>
      <c r="O37" s="104" t="s">
        <v>114</v>
      </c>
      <c r="P37" s="37"/>
      <c r="Q37" s="99" t="s">
        <v>114</v>
      </c>
      <c r="R37" s="100">
        <v>310.65449999999998</v>
      </c>
      <c r="S37" s="100">
        <v>278.49450000000002</v>
      </c>
      <c r="T37" s="101">
        <v>286.09710000000001</v>
      </c>
      <c r="U37" s="102">
        <v>-0.18799999999998818</v>
      </c>
      <c r="V37" s="104">
        <v>-6.56688035807651E-4</v>
      </c>
      <c r="W37" s="37"/>
      <c r="X37" s="107">
        <v>326.4717</v>
      </c>
      <c r="Y37" s="71"/>
      <c r="Z37" s="106">
        <v>2.8213999999999828</v>
      </c>
      <c r="AA37" s="104">
        <v>8.7174336004014474E-3</v>
      </c>
      <c r="AB37" s="97"/>
      <c r="AC37" s="97"/>
      <c r="AD37" s="97"/>
      <c r="AE37" s="97"/>
    </row>
    <row r="38" spans="1:31" s="36" customFormat="1" ht="13.8" x14ac:dyDescent="0.3">
      <c r="A38" s="98" t="s">
        <v>55</v>
      </c>
      <c r="B38" s="37"/>
      <c r="C38" s="99">
        <v>357.85039999999998</v>
      </c>
      <c r="D38" s="100">
        <v>365.68779999999998</v>
      </c>
      <c r="E38" s="100" t="s">
        <v>114</v>
      </c>
      <c r="F38" s="101">
        <v>361.51799999999997</v>
      </c>
      <c r="G38" s="102">
        <v>-2.0762000000000285</v>
      </c>
      <c r="H38" s="103">
        <v>-5.7102120990929484E-3</v>
      </c>
      <c r="I38" s="92"/>
      <c r="J38" s="99" t="s">
        <v>114</v>
      </c>
      <c r="K38" s="100" t="s">
        <v>114</v>
      </c>
      <c r="L38" s="100" t="s">
        <v>114</v>
      </c>
      <c r="M38" s="101" t="s">
        <v>114</v>
      </c>
      <c r="N38" s="102" t="s">
        <v>114</v>
      </c>
      <c r="O38" s="104" t="s">
        <v>114</v>
      </c>
      <c r="P38" s="37"/>
      <c r="Q38" s="99">
        <v>361.67180000000002</v>
      </c>
      <c r="R38" s="100">
        <v>347.96539999999999</v>
      </c>
      <c r="S38" s="100" t="s">
        <v>114</v>
      </c>
      <c r="T38" s="101">
        <v>349.86930000000001</v>
      </c>
      <c r="U38" s="102">
        <v>-1.8453000000000088</v>
      </c>
      <c r="V38" s="104">
        <v>-5.2465834514688892E-3</v>
      </c>
      <c r="W38" s="37"/>
      <c r="X38" s="107">
        <v>356.31909999999999</v>
      </c>
      <c r="Y38" s="71"/>
      <c r="Z38" s="106">
        <v>-1.9732000000000198</v>
      </c>
      <c r="AA38" s="104">
        <v>-5.5072352936416102E-3</v>
      </c>
      <c r="AB38" s="35"/>
      <c r="AC38" s="35"/>
      <c r="AD38" s="35"/>
      <c r="AE38" s="35"/>
    </row>
    <row r="39" spans="1:31" s="36" customFormat="1" ht="13.8" x14ac:dyDescent="0.3">
      <c r="A39" s="98" t="s">
        <v>56</v>
      </c>
      <c r="B39" s="37"/>
      <c r="C39" s="99">
        <v>277.09050000000002</v>
      </c>
      <c r="D39" s="100">
        <v>309.52300000000002</v>
      </c>
      <c r="E39" s="100">
        <v>301.49560000000002</v>
      </c>
      <c r="F39" s="101">
        <v>302.73219999999998</v>
      </c>
      <c r="G39" s="102">
        <v>4.6208999999999492</v>
      </c>
      <c r="H39" s="103">
        <v>1.5500586525904803E-2</v>
      </c>
      <c r="I39" s="92"/>
      <c r="J39" s="99" t="s">
        <v>114</v>
      </c>
      <c r="K39" s="100" t="s">
        <v>114</v>
      </c>
      <c r="L39" s="100" t="s">
        <v>114</v>
      </c>
      <c r="M39" s="101" t="s">
        <v>114</v>
      </c>
      <c r="N39" s="102" t="s">
        <v>114</v>
      </c>
      <c r="O39" s="104" t="s">
        <v>114</v>
      </c>
      <c r="P39" s="37"/>
      <c r="Q39" s="99" t="s">
        <v>114</v>
      </c>
      <c r="R39" s="100">
        <v>300.56369999999998</v>
      </c>
      <c r="S39" s="100">
        <v>309.61439999999999</v>
      </c>
      <c r="T39" s="101">
        <v>308.37040000000002</v>
      </c>
      <c r="U39" s="102">
        <v>33.35310000000004</v>
      </c>
      <c r="V39" s="104">
        <v>0.12127637061377605</v>
      </c>
      <c r="W39" s="37"/>
      <c r="X39" s="107">
        <v>306.48930000000001</v>
      </c>
      <c r="Y39" s="71"/>
      <c r="Z39" s="106">
        <v>23.766900000000021</v>
      </c>
      <c r="AA39" s="104">
        <v>8.4064439181331219E-2</v>
      </c>
      <c r="AB39" s="97"/>
      <c r="AC39" s="97"/>
      <c r="AD39" s="97"/>
      <c r="AE39" s="97"/>
    </row>
    <row r="40" spans="1:31" s="36" customFormat="1" ht="13.8" x14ac:dyDescent="0.3">
      <c r="A40" s="98" t="s">
        <v>57</v>
      </c>
      <c r="B40" s="37"/>
      <c r="C40" s="99">
        <v>305.10750000000002</v>
      </c>
      <c r="D40" s="100">
        <v>312.98390000000001</v>
      </c>
      <c r="E40" s="100">
        <v>300.07319999999999</v>
      </c>
      <c r="F40" s="101">
        <v>308.85579999999999</v>
      </c>
      <c r="G40" s="102">
        <v>-6.0427000000000248</v>
      </c>
      <c r="H40" s="103">
        <v>-1.9189357840701082E-2</v>
      </c>
      <c r="I40" s="92"/>
      <c r="J40" s="99" t="s">
        <v>114</v>
      </c>
      <c r="K40" s="100" t="s">
        <v>114</v>
      </c>
      <c r="L40" s="100" t="s">
        <v>114</v>
      </c>
      <c r="M40" s="101" t="s">
        <v>114</v>
      </c>
      <c r="N40" s="102" t="s">
        <v>114</v>
      </c>
      <c r="O40" s="104" t="s">
        <v>114</v>
      </c>
      <c r="P40" s="37"/>
      <c r="Q40" s="99" t="s">
        <v>114</v>
      </c>
      <c r="R40" s="100" t="s">
        <v>114</v>
      </c>
      <c r="S40" s="100" t="s">
        <v>114</v>
      </c>
      <c r="T40" s="101" t="s">
        <v>114</v>
      </c>
      <c r="U40" s="102" t="s">
        <v>114</v>
      </c>
      <c r="V40" s="104" t="s">
        <v>114</v>
      </c>
      <c r="W40" s="37"/>
      <c r="X40" s="107">
        <v>308.85579999999999</v>
      </c>
      <c r="Y40" s="71"/>
      <c r="Z40" s="106">
        <v>-5.7311000000000263</v>
      </c>
      <c r="AA40" s="104">
        <v>-1.8217859675657255E-2</v>
      </c>
      <c r="AB40" s="97"/>
      <c r="AC40" s="97"/>
      <c r="AD40" s="97"/>
      <c r="AE40" s="97"/>
    </row>
    <row r="41" spans="1:31" s="36" customFormat="1" ht="13.8" x14ac:dyDescent="0.3">
      <c r="A41" s="98" t="s">
        <v>58</v>
      </c>
      <c r="B41" s="37"/>
      <c r="C41" s="99" t="s">
        <v>114</v>
      </c>
      <c r="D41" s="100">
        <v>334.81779999999998</v>
      </c>
      <c r="E41" s="100">
        <v>309.8997</v>
      </c>
      <c r="F41" s="101">
        <v>319.80470000000003</v>
      </c>
      <c r="G41" s="102">
        <v>5.9847000000000321</v>
      </c>
      <c r="H41" s="103">
        <v>1.9070486266012487E-2</v>
      </c>
      <c r="I41" s="92"/>
      <c r="J41" s="99" t="s">
        <v>114</v>
      </c>
      <c r="K41" s="100" t="s">
        <v>114</v>
      </c>
      <c r="L41" s="100" t="s">
        <v>114</v>
      </c>
      <c r="M41" s="101" t="s">
        <v>114</v>
      </c>
      <c r="N41" s="102" t="s">
        <v>114</v>
      </c>
      <c r="O41" s="104" t="s">
        <v>114</v>
      </c>
      <c r="P41" s="37"/>
      <c r="Q41" s="99" t="s">
        <v>114</v>
      </c>
      <c r="R41" s="100" t="s">
        <v>114</v>
      </c>
      <c r="S41" s="100" t="s">
        <v>115</v>
      </c>
      <c r="T41" s="101" t="s">
        <v>115</v>
      </c>
      <c r="U41" s="102" t="s">
        <v>114</v>
      </c>
      <c r="V41" s="104" t="s">
        <v>114</v>
      </c>
      <c r="W41" s="37"/>
      <c r="X41" s="107" t="s">
        <v>115</v>
      </c>
      <c r="Y41" s="71"/>
      <c r="Z41" s="106" t="s">
        <v>114</v>
      </c>
      <c r="AA41" s="104" t="s">
        <v>114</v>
      </c>
      <c r="AB41" s="97"/>
      <c r="AC41" s="97"/>
      <c r="AD41" s="97"/>
      <c r="AE41" s="97"/>
    </row>
    <row r="42" spans="1:31" s="36" customFormat="1" ht="13.8" x14ac:dyDescent="0.3">
      <c r="A42" s="98" t="s">
        <v>59</v>
      </c>
      <c r="B42" s="37"/>
      <c r="C42" s="99" t="s">
        <v>114</v>
      </c>
      <c r="D42" s="100">
        <v>373.25310000000002</v>
      </c>
      <c r="E42" s="100">
        <v>363.45870000000002</v>
      </c>
      <c r="F42" s="101">
        <v>364.98919999999998</v>
      </c>
      <c r="G42" s="102">
        <v>-1.7453000000000429</v>
      </c>
      <c r="H42" s="103">
        <v>-4.759028670605181E-3</v>
      </c>
      <c r="I42" s="92"/>
      <c r="J42" s="99" t="s">
        <v>114</v>
      </c>
      <c r="K42" s="100" t="s">
        <v>114</v>
      </c>
      <c r="L42" s="100" t="s">
        <v>114</v>
      </c>
      <c r="M42" s="101" t="s">
        <v>114</v>
      </c>
      <c r="N42" s="102" t="s">
        <v>114</v>
      </c>
      <c r="O42" s="104" t="s">
        <v>114</v>
      </c>
      <c r="P42" s="37"/>
      <c r="Q42" s="99" t="s">
        <v>114</v>
      </c>
      <c r="R42" s="100" t="s">
        <v>114</v>
      </c>
      <c r="S42" s="100" t="s">
        <v>114</v>
      </c>
      <c r="T42" s="101" t="s">
        <v>114</v>
      </c>
      <c r="U42" s="102" t="s">
        <v>114</v>
      </c>
      <c r="V42" s="104" t="s">
        <v>114</v>
      </c>
      <c r="W42" s="37"/>
      <c r="X42" s="107">
        <v>364.98919999999998</v>
      </c>
      <c r="Y42" s="71"/>
      <c r="Z42" s="106">
        <v>-1.7453000000000429</v>
      </c>
      <c r="AA42" s="104">
        <v>-4.759028670605181E-3</v>
      </c>
      <c r="AB42" s="97"/>
      <c r="AC42" s="97"/>
      <c r="AD42" s="97"/>
      <c r="AE42" s="97"/>
    </row>
    <row r="43" spans="1:31" s="36" customFormat="1" ht="14.4" thickBot="1" x14ac:dyDescent="0.35">
      <c r="A43" s="113" t="s">
        <v>60</v>
      </c>
      <c r="B43" s="37"/>
      <c r="C43" s="114" t="s">
        <v>114</v>
      </c>
      <c r="D43" s="115">
        <v>448.33229999999998</v>
      </c>
      <c r="E43" s="115">
        <v>465.55880000000002</v>
      </c>
      <c r="F43" s="116">
        <v>458.68790000000001</v>
      </c>
      <c r="G43" s="117">
        <v>0.60059999999998581</v>
      </c>
      <c r="H43" s="118">
        <v>1.3111038005200193E-3</v>
      </c>
      <c r="I43" s="92"/>
      <c r="J43" s="114" t="s">
        <v>114</v>
      </c>
      <c r="K43" s="115" t="s">
        <v>114</v>
      </c>
      <c r="L43" s="115" t="s">
        <v>114</v>
      </c>
      <c r="M43" s="116" t="s">
        <v>114</v>
      </c>
      <c r="N43" s="117" t="s">
        <v>114</v>
      </c>
      <c r="O43" s="119" t="s">
        <v>114</v>
      </c>
      <c r="P43" s="37"/>
      <c r="Q43" s="114" t="s">
        <v>114</v>
      </c>
      <c r="R43" s="115">
        <v>443.74560000000002</v>
      </c>
      <c r="S43" s="115" t="s">
        <v>114</v>
      </c>
      <c r="T43" s="116">
        <v>443.74560000000002</v>
      </c>
      <c r="U43" s="117">
        <v>-30.367399999999975</v>
      </c>
      <c r="V43" s="119">
        <v>-6.4050975189459014E-2</v>
      </c>
      <c r="W43" s="37"/>
      <c r="X43" s="120">
        <v>457.77870000000001</v>
      </c>
      <c r="Y43" s="71"/>
      <c r="Z43" s="121">
        <v>-1.2837000000000103</v>
      </c>
      <c r="AA43" s="119">
        <v>-2.7963518685041322E-3</v>
      </c>
      <c r="AB43" s="35"/>
      <c r="AC43" s="35"/>
      <c r="AD43" s="35"/>
      <c r="AE43" s="35"/>
    </row>
    <row r="44" spans="1:31" ht="13.8" x14ac:dyDescent="0.25">
      <c r="A44" s="122" t="s">
        <v>61</v>
      </c>
    </row>
    <row r="55" spans="3:5" ht="16.2" x14ac:dyDescent="0.3">
      <c r="D55" s="35"/>
      <c r="E55" s="69"/>
    </row>
    <row r="59" spans="3:5" ht="20.85" customHeight="1" x14ac:dyDescent="0.25">
      <c r="C59" s="5"/>
      <c r="D59" s="123" t="s">
        <v>62</v>
      </c>
    </row>
    <row r="60" spans="3:5" ht="13.2" x14ac:dyDescent="0.25">
      <c r="C60" s="12"/>
      <c r="D60" s="14"/>
    </row>
  </sheetData>
  <mergeCells count="20">
    <mergeCell ref="X11:X12"/>
    <mergeCell ref="L11:L12"/>
    <mergeCell ref="M11:M12"/>
    <mergeCell ref="Q11:Q12"/>
    <mergeCell ref="R11:R12"/>
    <mergeCell ref="S11:S12"/>
    <mergeCell ref="T11:T12"/>
    <mergeCell ref="C11:C12"/>
    <mergeCell ref="D11:D12"/>
    <mergeCell ref="E11:E12"/>
    <mergeCell ref="F11:F12"/>
    <mergeCell ref="J11:J12"/>
    <mergeCell ref="K11:K12"/>
    <mergeCell ref="Y4:AA4"/>
    <mergeCell ref="A7:Z7"/>
    <mergeCell ref="A8:Z8"/>
    <mergeCell ref="C10:H10"/>
    <mergeCell ref="J10:O10"/>
    <mergeCell ref="Q10:V10"/>
    <mergeCell ref="X10:AA10"/>
  </mergeCells>
  <conditionalFormatting sqref="A5:F5">
    <cfRule type="expression" dxfId="16" priority="3">
      <formula>$AD$1&gt;0</formula>
    </cfRule>
  </conditionalFormatting>
  <conditionalFormatting sqref="H5:J5">
    <cfRule type="expression" dxfId="15" priority="2">
      <formula>$AD$1&gt;0</formula>
    </cfRule>
  </conditionalFormatting>
  <conditionalFormatting sqref="G5">
    <cfRule type="expression" dxfId="14" priority="1">
      <formula>$AD$1&gt;0</formula>
    </cfRule>
  </conditionalFormatting>
  <printOptions horizontalCentered="1"/>
  <pageMargins left="0.23622047244094491" right="0.23622047244094491" top="0.74803149606299213" bottom="0.74803149606299213" header="0.31496062992125984" footer="0.31496062992125984"/>
  <pageSetup paperSize="9" scale="78" orientation="landscape" r:id="rId1"/>
  <headerFooter alignWithMargins="0">
    <oddFooter>&amp;CPage - &amp;P+0 -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56"/>
  <sheetViews>
    <sheetView showGridLines="0" zoomScaleNormal="100" workbookViewId="0">
      <selection activeCell="AA3" sqref="AA3"/>
    </sheetView>
  </sheetViews>
  <sheetFormatPr defaultRowHeight="13.2" x14ac:dyDescent="0.25"/>
  <cols>
    <col min="1" max="1" width="22.44140625" style="5" customWidth="1"/>
    <col min="2" max="29" width="6" style="5" customWidth="1"/>
    <col min="30" max="30" width="6" style="124" customWidth="1"/>
    <col min="31" max="31" width="7.5546875" style="5" customWidth="1"/>
    <col min="32" max="32" width="5.5546875" style="5" customWidth="1"/>
    <col min="33" max="16384" width="8.88671875" style="5"/>
  </cols>
  <sheetData>
    <row r="1" spans="1:32" ht="5.85" customHeight="1" x14ac:dyDescent="0.25"/>
    <row r="2" spans="1:32" s="97" customFormat="1" ht="11.85" customHeight="1" x14ac:dyDescent="0.3">
      <c r="A2" s="125"/>
      <c r="AA2" s="126"/>
      <c r="AB2" s="126"/>
      <c r="AC2" s="126"/>
      <c r="AD2" s="126"/>
      <c r="AE2" s="126"/>
    </row>
    <row r="3" spans="1:32" s="97" customFormat="1" ht="11.85" customHeight="1" x14ac:dyDescent="0.3">
      <c r="A3" s="127"/>
      <c r="AC3" s="128" t="s">
        <v>6</v>
      </c>
      <c r="AD3" s="129">
        <v>44228</v>
      </c>
      <c r="AE3" s="129">
        <f>DATE(2006,1,2)+(AC2-1)*7</f>
        <v>38712</v>
      </c>
    </row>
    <row r="4" spans="1:32" s="97" customFormat="1" ht="11.85" customHeight="1" x14ac:dyDescent="0.3">
      <c r="A4" s="130"/>
      <c r="AC4" s="131" t="s">
        <v>7</v>
      </c>
      <c r="AD4" s="132">
        <v>44234</v>
      </c>
      <c r="AE4" s="132"/>
    </row>
    <row r="5" spans="1:32" s="97" customFormat="1" ht="3" customHeight="1" x14ac:dyDescent="0.3">
      <c r="A5" s="133"/>
      <c r="B5" s="134"/>
      <c r="C5" s="134"/>
      <c r="D5" s="134"/>
      <c r="E5" s="135"/>
      <c r="F5" s="134"/>
      <c r="G5" s="134"/>
      <c r="H5" s="134"/>
      <c r="I5" s="134"/>
      <c r="J5" s="134"/>
      <c r="K5" s="134"/>
      <c r="L5" s="134"/>
      <c r="M5" s="134"/>
      <c r="N5" s="134"/>
      <c r="O5" s="134"/>
      <c r="P5" s="134"/>
      <c r="Q5" s="134"/>
      <c r="R5" s="134"/>
      <c r="S5" s="134"/>
      <c r="T5" s="134"/>
      <c r="U5" s="134"/>
      <c r="V5" s="134"/>
      <c r="W5" s="134"/>
      <c r="X5" s="134"/>
      <c r="Y5" s="134"/>
      <c r="Z5" s="134"/>
      <c r="AA5" s="134"/>
      <c r="AB5" s="134"/>
      <c r="AC5" s="136"/>
      <c r="AD5" s="137"/>
      <c r="AE5" s="35"/>
    </row>
    <row r="6" spans="1:32" s="97" customFormat="1" ht="11.1" customHeight="1" x14ac:dyDescent="0.3">
      <c r="A6" s="33" t="s">
        <v>63</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138"/>
    </row>
    <row r="7" spans="1:32" s="97" customFormat="1" ht="11.1" customHeight="1" x14ac:dyDescent="0.3">
      <c r="A7" s="33" t="s">
        <v>64</v>
      </c>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138"/>
    </row>
    <row r="8" spans="1:32" s="97" customFormat="1" ht="6" customHeight="1" thickBot="1" x14ac:dyDescent="0.35">
      <c r="A8" s="139"/>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40"/>
      <c r="AE8" s="139"/>
      <c r="AF8" s="139"/>
    </row>
    <row r="9" spans="1:32" s="97" customFormat="1" ht="10.35" customHeight="1" x14ac:dyDescent="0.3">
      <c r="A9" s="141" t="s">
        <v>65</v>
      </c>
      <c r="B9" s="142" t="s">
        <v>34</v>
      </c>
      <c r="C9" s="143" t="s">
        <v>35</v>
      </c>
      <c r="D9" s="143" t="s">
        <v>36</v>
      </c>
      <c r="E9" s="143" t="s">
        <v>37</v>
      </c>
      <c r="F9" s="143" t="s">
        <v>38</v>
      </c>
      <c r="G9" s="143" t="s">
        <v>39</v>
      </c>
      <c r="H9" s="143" t="s">
        <v>40</v>
      </c>
      <c r="I9" s="143" t="s">
        <v>41</v>
      </c>
      <c r="J9" s="143" t="s">
        <v>42</v>
      </c>
      <c r="K9" s="143" t="s">
        <v>43</v>
      </c>
      <c r="L9" s="143" t="s">
        <v>44</v>
      </c>
      <c r="M9" s="143" t="s">
        <v>45</v>
      </c>
      <c r="N9" s="143" t="s">
        <v>46</v>
      </c>
      <c r="O9" s="143" t="s">
        <v>47</v>
      </c>
      <c r="P9" s="143" t="s">
        <v>48</v>
      </c>
      <c r="Q9" s="143" t="s">
        <v>49</v>
      </c>
      <c r="R9" s="143" t="s">
        <v>50</v>
      </c>
      <c r="S9" s="143" t="s">
        <v>51</v>
      </c>
      <c r="T9" s="143" t="s">
        <v>52</v>
      </c>
      <c r="U9" s="143" t="s">
        <v>53</v>
      </c>
      <c r="V9" s="143" t="s">
        <v>54</v>
      </c>
      <c r="W9" s="143" t="s">
        <v>55</v>
      </c>
      <c r="X9" s="143" t="s">
        <v>56</v>
      </c>
      <c r="Y9" s="143" t="s">
        <v>57</v>
      </c>
      <c r="Z9" s="143" t="s">
        <v>58</v>
      </c>
      <c r="AA9" s="143" t="s">
        <v>59</v>
      </c>
      <c r="AB9" s="143" t="s">
        <v>60</v>
      </c>
      <c r="AC9" s="144" t="s">
        <v>66</v>
      </c>
      <c r="AD9" s="145" t="s">
        <v>67</v>
      </c>
      <c r="AE9" s="146" t="s">
        <v>27</v>
      </c>
      <c r="AF9" s="147" t="s">
        <v>68</v>
      </c>
    </row>
    <row r="10" spans="1:32" s="97" customFormat="1" ht="12.6" customHeight="1" thickBot="1" x14ac:dyDescent="0.35">
      <c r="A10" s="141"/>
      <c r="B10" s="148"/>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50"/>
      <c r="AD10" s="151" t="s">
        <v>26</v>
      </c>
      <c r="AE10" s="152"/>
      <c r="AF10" s="153"/>
    </row>
    <row r="11" spans="1:32" s="97" customFormat="1" ht="12" customHeight="1" x14ac:dyDescent="0.3">
      <c r="A11" s="154" t="s">
        <v>69</v>
      </c>
      <c r="B11" s="155" t="s">
        <v>114</v>
      </c>
      <c r="C11" s="156" t="s">
        <v>114</v>
      </c>
      <c r="D11" s="156" t="s">
        <v>114</v>
      </c>
      <c r="E11" s="156">
        <v>332.5317</v>
      </c>
      <c r="F11" s="156" t="s">
        <v>114</v>
      </c>
      <c r="G11" s="156" t="s">
        <v>114</v>
      </c>
      <c r="H11" s="156" t="s">
        <v>114</v>
      </c>
      <c r="I11" s="156" t="s">
        <v>114</v>
      </c>
      <c r="J11" s="156">
        <v>380.99</v>
      </c>
      <c r="K11" s="156" t="s">
        <v>114</v>
      </c>
      <c r="L11" s="156" t="s">
        <v>114</v>
      </c>
      <c r="M11" s="156">
        <v>531.27</v>
      </c>
      <c r="N11" s="156" t="s">
        <v>114</v>
      </c>
      <c r="O11" s="156" t="s">
        <v>114</v>
      </c>
      <c r="P11" s="156" t="s">
        <v>114</v>
      </c>
      <c r="Q11" s="156" t="s">
        <v>114</v>
      </c>
      <c r="R11" s="156" t="s">
        <v>114</v>
      </c>
      <c r="S11" s="156" t="s">
        <v>114</v>
      </c>
      <c r="T11" s="156" t="s">
        <v>114</v>
      </c>
      <c r="U11" s="156">
        <v>485.92</v>
      </c>
      <c r="V11" s="156" t="s">
        <v>114</v>
      </c>
      <c r="W11" s="156">
        <v>381.47</v>
      </c>
      <c r="X11" s="156" t="s">
        <v>114</v>
      </c>
      <c r="Y11" s="156" t="s">
        <v>114</v>
      </c>
      <c r="Z11" s="156" t="s">
        <v>114</v>
      </c>
      <c r="AA11" s="156" t="s">
        <v>114</v>
      </c>
      <c r="AB11" s="156" t="s">
        <v>114</v>
      </c>
      <c r="AC11" s="157">
        <v>397.44749999999999</v>
      </c>
      <c r="AD11" s="158">
        <v>-4.3692000000000348</v>
      </c>
      <c r="AE11" s="159">
        <v>-1.0873614760163131E-2</v>
      </c>
      <c r="AF11" s="160" t="s">
        <v>114</v>
      </c>
    </row>
    <row r="12" spans="1:32" s="97" customFormat="1" ht="12" customHeight="1" x14ac:dyDescent="0.3">
      <c r="A12" s="154" t="s">
        <v>70</v>
      </c>
      <c r="B12" s="156" t="s">
        <v>114</v>
      </c>
      <c r="C12" s="156" t="s">
        <v>114</v>
      </c>
      <c r="D12" s="156" t="s">
        <v>114</v>
      </c>
      <c r="E12" s="156">
        <v>331.32150000000001</v>
      </c>
      <c r="F12" s="156" t="s">
        <v>114</v>
      </c>
      <c r="G12" s="156" t="s">
        <v>114</v>
      </c>
      <c r="H12" s="156">
        <v>375.05</v>
      </c>
      <c r="I12" s="156" t="s">
        <v>114</v>
      </c>
      <c r="J12" s="156">
        <v>380.82</v>
      </c>
      <c r="K12" s="156" t="s">
        <v>114</v>
      </c>
      <c r="L12" s="156" t="s">
        <v>114</v>
      </c>
      <c r="M12" s="156">
        <v>387.24</v>
      </c>
      <c r="N12" s="156" t="s">
        <v>114</v>
      </c>
      <c r="O12" s="156" t="s">
        <v>114</v>
      </c>
      <c r="P12" s="156" t="s">
        <v>114</v>
      </c>
      <c r="Q12" s="156" t="s">
        <v>114</v>
      </c>
      <c r="R12" s="156" t="s">
        <v>114</v>
      </c>
      <c r="S12" s="156" t="s">
        <v>114</v>
      </c>
      <c r="T12" s="156">
        <v>350</v>
      </c>
      <c r="U12" s="156">
        <v>497.02</v>
      </c>
      <c r="V12" s="156" t="s">
        <v>114</v>
      </c>
      <c r="W12" s="156">
        <v>380</v>
      </c>
      <c r="X12" s="156" t="s">
        <v>114</v>
      </c>
      <c r="Y12" s="156" t="s">
        <v>114</v>
      </c>
      <c r="Z12" s="156" t="s">
        <v>114</v>
      </c>
      <c r="AA12" s="156" t="s">
        <v>114</v>
      </c>
      <c r="AB12" s="156">
        <v>462.8535</v>
      </c>
      <c r="AC12" s="157">
        <v>377.83870000000002</v>
      </c>
      <c r="AD12" s="158">
        <v>-3.7361999999999966</v>
      </c>
      <c r="AE12" s="159">
        <v>-9.7915245473431112E-3</v>
      </c>
      <c r="AF12" s="160" t="s">
        <v>114</v>
      </c>
    </row>
    <row r="13" spans="1:32" s="97" customFormat="1" ht="12" customHeight="1" x14ac:dyDescent="0.3">
      <c r="A13" s="154" t="s">
        <v>71</v>
      </c>
      <c r="B13" s="156" t="s">
        <v>114</v>
      </c>
      <c r="C13" s="156" t="s">
        <v>114</v>
      </c>
      <c r="D13" s="156" t="s">
        <v>114</v>
      </c>
      <c r="E13" s="156">
        <v>334.54860000000002</v>
      </c>
      <c r="F13" s="156" t="s">
        <v>114</v>
      </c>
      <c r="G13" s="156" t="s">
        <v>114</v>
      </c>
      <c r="H13" s="156" t="s">
        <v>114</v>
      </c>
      <c r="I13" s="156" t="s">
        <v>114</v>
      </c>
      <c r="J13" s="156">
        <v>369.36</v>
      </c>
      <c r="K13" s="156" t="s">
        <v>114</v>
      </c>
      <c r="L13" s="156" t="s">
        <v>114</v>
      </c>
      <c r="M13" s="156">
        <v>446.57</v>
      </c>
      <c r="N13" s="156" t="s">
        <v>114</v>
      </c>
      <c r="O13" s="156" t="s">
        <v>114</v>
      </c>
      <c r="P13" s="156" t="s">
        <v>114</v>
      </c>
      <c r="Q13" s="156" t="s">
        <v>115</v>
      </c>
      <c r="R13" s="156" t="s">
        <v>114</v>
      </c>
      <c r="S13" s="156" t="s">
        <v>114</v>
      </c>
      <c r="T13" s="156">
        <v>346</v>
      </c>
      <c r="U13" s="156">
        <v>446.57</v>
      </c>
      <c r="V13" s="156">
        <v>315.3143</v>
      </c>
      <c r="W13" s="156">
        <v>345.3</v>
      </c>
      <c r="X13" s="156">
        <v>304.85950000000003</v>
      </c>
      <c r="Y13" s="156" t="s">
        <v>114</v>
      </c>
      <c r="Z13" s="156" t="s">
        <v>114</v>
      </c>
      <c r="AA13" s="156" t="s">
        <v>114</v>
      </c>
      <c r="AB13" s="156">
        <v>448.0532</v>
      </c>
      <c r="AC13" s="157">
        <v>370.62139999999999</v>
      </c>
      <c r="AD13" s="158">
        <v>-0.60759999999999081</v>
      </c>
      <c r="AE13" s="159">
        <v>-1.6367255790900037E-3</v>
      </c>
      <c r="AF13" s="160" t="s">
        <v>114</v>
      </c>
    </row>
    <row r="14" spans="1:32" s="97" customFormat="1" ht="12" customHeight="1" x14ac:dyDescent="0.3">
      <c r="A14" s="154" t="s">
        <v>72</v>
      </c>
      <c r="B14" s="161" t="s">
        <v>114</v>
      </c>
      <c r="C14" s="161" t="s">
        <v>114</v>
      </c>
      <c r="D14" s="161" t="s">
        <v>114</v>
      </c>
      <c r="E14" s="161">
        <v>334.01080000000002</v>
      </c>
      <c r="F14" s="161" t="s">
        <v>114</v>
      </c>
      <c r="G14" s="161" t="s">
        <v>114</v>
      </c>
      <c r="H14" s="161">
        <v>368.8</v>
      </c>
      <c r="I14" s="161" t="s">
        <v>114</v>
      </c>
      <c r="J14" s="161">
        <v>375.43</v>
      </c>
      <c r="K14" s="161" t="s">
        <v>114</v>
      </c>
      <c r="L14" s="161" t="s">
        <v>114</v>
      </c>
      <c r="M14" s="161">
        <v>422.52</v>
      </c>
      <c r="N14" s="161" t="s">
        <v>114</v>
      </c>
      <c r="O14" s="161" t="s">
        <v>114</v>
      </c>
      <c r="P14" s="161" t="s">
        <v>114</v>
      </c>
      <c r="Q14" s="161" t="s">
        <v>114</v>
      </c>
      <c r="R14" s="161" t="s">
        <v>114</v>
      </c>
      <c r="S14" s="161" t="s">
        <v>114</v>
      </c>
      <c r="T14" s="161">
        <v>341</v>
      </c>
      <c r="U14" s="161">
        <v>470.63</v>
      </c>
      <c r="V14" s="161" t="s">
        <v>114</v>
      </c>
      <c r="W14" s="161">
        <v>366.22</v>
      </c>
      <c r="X14" s="161">
        <v>301.1626</v>
      </c>
      <c r="Y14" s="161" t="s">
        <v>114</v>
      </c>
      <c r="Z14" s="161" t="s">
        <v>114</v>
      </c>
      <c r="AA14" s="161" t="s">
        <v>114</v>
      </c>
      <c r="AB14" s="161">
        <v>446.17849999999999</v>
      </c>
      <c r="AC14" s="162">
        <v>367.75439999999998</v>
      </c>
      <c r="AD14" s="163">
        <v>7.2499999999990905E-2</v>
      </c>
      <c r="AE14" s="164">
        <v>1.9718131352131074E-4</v>
      </c>
      <c r="AF14" s="165" t="s">
        <v>114</v>
      </c>
    </row>
    <row r="15" spans="1:32" s="97" customFormat="1" ht="12" customHeight="1" x14ac:dyDescent="0.3">
      <c r="A15" s="154" t="s">
        <v>73</v>
      </c>
      <c r="B15" s="156" t="s">
        <v>114</v>
      </c>
      <c r="C15" s="156" t="s">
        <v>114</v>
      </c>
      <c r="D15" s="156" t="s">
        <v>114</v>
      </c>
      <c r="E15" s="156">
        <v>320.5643</v>
      </c>
      <c r="F15" s="156" t="s">
        <v>114</v>
      </c>
      <c r="G15" s="156" t="s">
        <v>115</v>
      </c>
      <c r="H15" s="156" t="s">
        <v>114</v>
      </c>
      <c r="I15" s="156" t="s">
        <v>114</v>
      </c>
      <c r="J15" s="156">
        <v>312.95</v>
      </c>
      <c r="K15" s="156" t="s">
        <v>114</v>
      </c>
      <c r="L15" s="156" t="s">
        <v>114</v>
      </c>
      <c r="M15" s="156">
        <v>440.02</v>
      </c>
      <c r="N15" s="156" t="s">
        <v>114</v>
      </c>
      <c r="O15" s="156">
        <v>203.02</v>
      </c>
      <c r="P15" s="156" t="s">
        <v>114</v>
      </c>
      <c r="Q15" s="156" t="s">
        <v>114</v>
      </c>
      <c r="R15" s="156" t="s">
        <v>114</v>
      </c>
      <c r="S15" s="156" t="s">
        <v>114</v>
      </c>
      <c r="T15" s="156">
        <v>287</v>
      </c>
      <c r="U15" s="156" t="s">
        <v>114</v>
      </c>
      <c r="V15" s="156">
        <v>266.2407</v>
      </c>
      <c r="W15" s="156">
        <v>330.54</v>
      </c>
      <c r="X15" s="156">
        <v>296.19589999999999</v>
      </c>
      <c r="Y15" s="156" t="s">
        <v>114</v>
      </c>
      <c r="Z15" s="156" t="s">
        <v>115</v>
      </c>
      <c r="AA15" s="156" t="s">
        <v>114</v>
      </c>
      <c r="AB15" s="156">
        <v>479.62709999999998</v>
      </c>
      <c r="AC15" s="157">
        <v>317.71699999999998</v>
      </c>
      <c r="AD15" s="158">
        <v>2.8958999999999833</v>
      </c>
      <c r="AE15" s="159">
        <v>9.1985575299748934E-3</v>
      </c>
      <c r="AF15" s="160" t="s">
        <v>114</v>
      </c>
    </row>
    <row r="16" spans="1:32" s="97" customFormat="1" ht="12" customHeight="1" thickBot="1" x14ac:dyDescent="0.35">
      <c r="A16" s="154" t="s">
        <v>74</v>
      </c>
      <c r="B16" s="156" t="s">
        <v>114</v>
      </c>
      <c r="C16" s="156" t="s">
        <v>114</v>
      </c>
      <c r="D16" s="156" t="s">
        <v>114</v>
      </c>
      <c r="E16" s="156">
        <v>325.2706</v>
      </c>
      <c r="F16" s="156" t="s">
        <v>114</v>
      </c>
      <c r="G16" s="156" t="s">
        <v>114</v>
      </c>
      <c r="H16" s="156" t="s">
        <v>114</v>
      </c>
      <c r="I16" s="156" t="s">
        <v>114</v>
      </c>
      <c r="J16" s="156">
        <v>320.72000000000003</v>
      </c>
      <c r="K16" s="156" t="s">
        <v>114</v>
      </c>
      <c r="L16" s="156" t="s">
        <v>114</v>
      </c>
      <c r="M16" s="156" t="s">
        <v>114</v>
      </c>
      <c r="N16" s="156" t="s">
        <v>114</v>
      </c>
      <c r="O16" s="156" t="s">
        <v>114</v>
      </c>
      <c r="P16" s="156" t="s">
        <v>115</v>
      </c>
      <c r="Q16" s="156" t="s">
        <v>114</v>
      </c>
      <c r="R16" s="156" t="s">
        <v>114</v>
      </c>
      <c r="S16" s="156" t="s">
        <v>114</v>
      </c>
      <c r="T16" s="156">
        <v>300</v>
      </c>
      <c r="U16" s="156" t="s">
        <v>114</v>
      </c>
      <c r="V16" s="156" t="s">
        <v>114</v>
      </c>
      <c r="W16" s="156">
        <v>340.16</v>
      </c>
      <c r="X16" s="156">
        <v>290.226</v>
      </c>
      <c r="Y16" s="156" t="s">
        <v>114</v>
      </c>
      <c r="Z16" s="156" t="s">
        <v>115</v>
      </c>
      <c r="AA16" s="156" t="s">
        <v>114</v>
      </c>
      <c r="AB16" s="156">
        <v>479.92309999999998</v>
      </c>
      <c r="AC16" s="157">
        <v>316.59769999999997</v>
      </c>
      <c r="AD16" s="158">
        <v>-2.082300000000032</v>
      </c>
      <c r="AE16" s="159">
        <v>-6.5341408309276261E-3</v>
      </c>
      <c r="AF16" s="160" t="s">
        <v>114</v>
      </c>
    </row>
    <row r="17" spans="1:32" s="172" customFormat="1" ht="12" customHeight="1" thickBot="1" x14ac:dyDescent="0.35">
      <c r="A17" s="166" t="s">
        <v>75</v>
      </c>
      <c r="B17" s="167" t="s">
        <v>114</v>
      </c>
      <c r="C17" s="167" t="s">
        <v>114</v>
      </c>
      <c r="D17" s="167" t="s">
        <v>114</v>
      </c>
      <c r="E17" s="167">
        <v>325.86110000000002</v>
      </c>
      <c r="F17" s="167" t="s">
        <v>114</v>
      </c>
      <c r="G17" s="167" t="s">
        <v>115</v>
      </c>
      <c r="H17" s="167">
        <v>371.16730000000001</v>
      </c>
      <c r="I17" s="167" t="s">
        <v>114</v>
      </c>
      <c r="J17" s="167">
        <v>358.49919999999997</v>
      </c>
      <c r="K17" s="167" t="s">
        <v>114</v>
      </c>
      <c r="L17" s="167" t="s">
        <v>114</v>
      </c>
      <c r="M17" s="167">
        <v>475.33569999999997</v>
      </c>
      <c r="N17" s="167" t="s">
        <v>114</v>
      </c>
      <c r="O17" s="167">
        <v>203.02</v>
      </c>
      <c r="P17" s="167" t="s">
        <v>115</v>
      </c>
      <c r="Q17" s="167" t="s">
        <v>115</v>
      </c>
      <c r="R17" s="167" t="s">
        <v>114</v>
      </c>
      <c r="S17" s="167" t="s">
        <v>114</v>
      </c>
      <c r="T17" s="167">
        <v>301.50639999999999</v>
      </c>
      <c r="U17" s="167">
        <v>475.03500000000003</v>
      </c>
      <c r="V17" s="167">
        <v>277.84179999999998</v>
      </c>
      <c r="W17" s="167">
        <v>340.80689999999998</v>
      </c>
      <c r="X17" s="167">
        <v>296.61959999999999</v>
      </c>
      <c r="Y17" s="167" t="s">
        <v>114</v>
      </c>
      <c r="Z17" s="167" t="s">
        <v>115</v>
      </c>
      <c r="AA17" s="167" t="s">
        <v>114</v>
      </c>
      <c r="AB17" s="167">
        <v>474.64600000000002</v>
      </c>
      <c r="AC17" s="168">
        <v>348.05560000000003</v>
      </c>
      <c r="AD17" s="169">
        <v>-0.53079999999999927</v>
      </c>
      <c r="AE17" s="170">
        <v>-1.5227214831100566E-3</v>
      </c>
      <c r="AF17" s="171" t="s">
        <v>114</v>
      </c>
    </row>
    <row r="18" spans="1:32" s="97" customFormat="1" ht="12" customHeight="1" x14ac:dyDescent="0.3">
      <c r="A18" s="154" t="s">
        <v>76</v>
      </c>
      <c r="B18" s="155">
        <v>358.39</v>
      </c>
      <c r="C18" s="155" t="s">
        <v>114</v>
      </c>
      <c r="D18" s="155">
        <v>338.75259999999997</v>
      </c>
      <c r="E18" s="155">
        <v>319.35410000000002</v>
      </c>
      <c r="F18" s="155">
        <v>404.34</v>
      </c>
      <c r="G18" s="155" t="s">
        <v>115</v>
      </c>
      <c r="H18" s="155">
        <v>376.84</v>
      </c>
      <c r="I18" s="155">
        <v>467.75</v>
      </c>
      <c r="J18" s="155">
        <v>369.52</v>
      </c>
      <c r="K18" s="155">
        <v>402</v>
      </c>
      <c r="L18" s="155">
        <v>330.28399999999999</v>
      </c>
      <c r="M18" s="155">
        <v>415.44</v>
      </c>
      <c r="N18" s="155" t="s">
        <v>114</v>
      </c>
      <c r="O18" s="155" t="s">
        <v>114</v>
      </c>
      <c r="P18" s="155">
        <v>284.06</v>
      </c>
      <c r="Q18" s="155">
        <v>420.08</v>
      </c>
      <c r="R18" s="155" t="s">
        <v>114</v>
      </c>
      <c r="S18" s="155" t="s">
        <v>114</v>
      </c>
      <c r="T18" s="155">
        <v>460</v>
      </c>
      <c r="U18" s="155">
        <v>390.84</v>
      </c>
      <c r="V18" s="155">
        <v>328.41539999999998</v>
      </c>
      <c r="W18" s="155">
        <v>375.56</v>
      </c>
      <c r="X18" s="155">
        <v>293.1617</v>
      </c>
      <c r="Y18" s="155">
        <v>317.67</v>
      </c>
      <c r="Z18" s="155" t="s">
        <v>114</v>
      </c>
      <c r="AA18" s="155">
        <v>404.09</v>
      </c>
      <c r="AB18" s="155">
        <v>460.48540000000003</v>
      </c>
      <c r="AC18" s="157">
        <v>396.5763</v>
      </c>
      <c r="AD18" s="158">
        <v>2.2176000000000045</v>
      </c>
      <c r="AE18" s="173">
        <v>5.6233069030808824E-3</v>
      </c>
      <c r="AF18" s="174" t="s">
        <v>114</v>
      </c>
    </row>
    <row r="19" spans="1:32" s="97" customFormat="1" ht="12" customHeight="1" x14ac:dyDescent="0.3">
      <c r="A19" s="154" t="s">
        <v>77</v>
      </c>
      <c r="B19" s="156">
        <v>343.28</v>
      </c>
      <c r="C19" s="156" t="s">
        <v>114</v>
      </c>
      <c r="D19" s="156">
        <v>337.59449999999998</v>
      </c>
      <c r="E19" s="156">
        <v>336.96899999999999</v>
      </c>
      <c r="F19" s="156">
        <v>403.25</v>
      </c>
      <c r="G19" s="156" t="s">
        <v>115</v>
      </c>
      <c r="H19" s="156">
        <v>373.95</v>
      </c>
      <c r="I19" s="156" t="s">
        <v>114</v>
      </c>
      <c r="J19" s="156">
        <v>367.92</v>
      </c>
      <c r="K19" s="156">
        <v>383</v>
      </c>
      <c r="L19" s="156">
        <v>330.94459999999998</v>
      </c>
      <c r="M19" s="156">
        <v>384.99</v>
      </c>
      <c r="N19" s="156" t="s">
        <v>114</v>
      </c>
      <c r="O19" s="156" t="s">
        <v>114</v>
      </c>
      <c r="P19" s="156">
        <v>294.55</v>
      </c>
      <c r="Q19" s="156" t="s">
        <v>114</v>
      </c>
      <c r="R19" s="156" t="s">
        <v>114</v>
      </c>
      <c r="S19" s="156" t="s">
        <v>114</v>
      </c>
      <c r="T19" s="156">
        <v>358</v>
      </c>
      <c r="U19" s="156">
        <v>395.37</v>
      </c>
      <c r="V19" s="156">
        <v>331.08</v>
      </c>
      <c r="W19" s="156">
        <v>379.85</v>
      </c>
      <c r="X19" s="156" t="s">
        <v>114</v>
      </c>
      <c r="Y19" s="156">
        <v>322.25</v>
      </c>
      <c r="Z19" s="156" t="s">
        <v>114</v>
      </c>
      <c r="AA19" s="156">
        <v>393.89</v>
      </c>
      <c r="AB19" s="156">
        <v>450.61860000000001</v>
      </c>
      <c r="AC19" s="157">
        <v>384.05889999999999</v>
      </c>
      <c r="AD19" s="158">
        <v>1.906599999999969</v>
      </c>
      <c r="AE19" s="173">
        <v>4.9891103625439026E-3</v>
      </c>
      <c r="AF19" s="160" t="s">
        <v>114</v>
      </c>
    </row>
    <row r="20" spans="1:32" s="97" customFormat="1" ht="12" customHeight="1" x14ac:dyDescent="0.3">
      <c r="A20" s="154" t="s">
        <v>78</v>
      </c>
      <c r="B20" s="156">
        <v>321.7</v>
      </c>
      <c r="C20" s="156" t="s">
        <v>114</v>
      </c>
      <c r="D20" s="156">
        <v>327.48020000000002</v>
      </c>
      <c r="E20" s="156">
        <v>318.0095</v>
      </c>
      <c r="F20" s="156">
        <v>400.3</v>
      </c>
      <c r="G20" s="156">
        <v>277.55</v>
      </c>
      <c r="H20" s="156">
        <v>362.88</v>
      </c>
      <c r="I20" s="156">
        <v>462.89</v>
      </c>
      <c r="J20" s="156">
        <v>358.05</v>
      </c>
      <c r="K20" s="156">
        <v>372</v>
      </c>
      <c r="L20" s="156">
        <v>330.15190000000001</v>
      </c>
      <c r="M20" s="156">
        <v>391.53</v>
      </c>
      <c r="N20" s="156" t="s">
        <v>114</v>
      </c>
      <c r="O20" s="156">
        <v>250.17</v>
      </c>
      <c r="P20" s="156">
        <v>285.37</v>
      </c>
      <c r="Q20" s="156">
        <v>389.1</v>
      </c>
      <c r="R20" s="156">
        <v>206.68940000000001</v>
      </c>
      <c r="S20" s="156" t="s">
        <v>114</v>
      </c>
      <c r="T20" s="156">
        <v>315</v>
      </c>
      <c r="U20" s="156">
        <v>375.9</v>
      </c>
      <c r="V20" s="156">
        <v>321.53179999999998</v>
      </c>
      <c r="W20" s="156">
        <v>365.95</v>
      </c>
      <c r="X20" s="156">
        <v>312.99990000000003</v>
      </c>
      <c r="Y20" s="156">
        <v>316.54000000000002</v>
      </c>
      <c r="Z20" s="156">
        <v>332.32</v>
      </c>
      <c r="AA20" s="156">
        <v>374.62</v>
      </c>
      <c r="AB20" s="156">
        <v>446.37580000000003</v>
      </c>
      <c r="AC20" s="157">
        <v>372.08210000000003</v>
      </c>
      <c r="AD20" s="158">
        <v>2.0572999999999979</v>
      </c>
      <c r="AE20" s="173">
        <v>5.5598976068631512E-3</v>
      </c>
      <c r="AF20" s="160" t="s">
        <v>114</v>
      </c>
    </row>
    <row r="21" spans="1:32" s="97" customFormat="1" ht="12" customHeight="1" x14ac:dyDescent="0.3">
      <c r="A21" s="154" t="s">
        <v>79</v>
      </c>
      <c r="B21" s="161">
        <v>296.86</v>
      </c>
      <c r="C21" s="161" t="s">
        <v>114</v>
      </c>
      <c r="D21" s="161">
        <v>326.93970000000002</v>
      </c>
      <c r="E21" s="161">
        <v>317.875</v>
      </c>
      <c r="F21" s="161">
        <v>398.33</v>
      </c>
      <c r="G21" s="161" t="s">
        <v>115</v>
      </c>
      <c r="H21" s="161">
        <v>362.6</v>
      </c>
      <c r="I21" s="161">
        <v>391.84</v>
      </c>
      <c r="J21" s="161">
        <v>355.51</v>
      </c>
      <c r="K21" s="161">
        <v>366</v>
      </c>
      <c r="L21" s="161">
        <v>331.86939999999998</v>
      </c>
      <c r="M21" s="161">
        <v>406.13</v>
      </c>
      <c r="N21" s="161" t="s">
        <v>114</v>
      </c>
      <c r="O21" s="161" t="s">
        <v>114</v>
      </c>
      <c r="P21" s="161">
        <v>282.33999999999997</v>
      </c>
      <c r="Q21" s="161">
        <v>313.67</v>
      </c>
      <c r="R21" s="161" t="s">
        <v>114</v>
      </c>
      <c r="S21" s="161" t="s">
        <v>114</v>
      </c>
      <c r="T21" s="161">
        <v>334</v>
      </c>
      <c r="U21" s="161">
        <v>384.28</v>
      </c>
      <c r="V21" s="161">
        <v>326.63900000000001</v>
      </c>
      <c r="W21" s="161">
        <v>374.02</v>
      </c>
      <c r="X21" s="161">
        <v>311.76280000000003</v>
      </c>
      <c r="Y21" s="161">
        <v>315.22000000000003</v>
      </c>
      <c r="Z21" s="161">
        <v>348.06</v>
      </c>
      <c r="AA21" s="161">
        <v>377.58</v>
      </c>
      <c r="AB21" s="161">
        <v>452.19729999999998</v>
      </c>
      <c r="AC21" s="162">
        <v>371.23880000000003</v>
      </c>
      <c r="AD21" s="175">
        <v>2.9961000000000126</v>
      </c>
      <c r="AE21" s="176">
        <v>8.13621016791366E-3</v>
      </c>
      <c r="AF21" s="165" t="s">
        <v>114</v>
      </c>
    </row>
    <row r="22" spans="1:32" s="97" customFormat="1" ht="12" customHeight="1" x14ac:dyDescent="0.3">
      <c r="A22" s="154" t="s">
        <v>80</v>
      </c>
      <c r="B22" s="156">
        <v>286.22000000000003</v>
      </c>
      <c r="C22" s="156">
        <v>313.03809999999999</v>
      </c>
      <c r="D22" s="156">
        <v>312.8492</v>
      </c>
      <c r="E22" s="156">
        <v>278.8802</v>
      </c>
      <c r="F22" s="156">
        <v>351.44</v>
      </c>
      <c r="G22" s="156">
        <v>251.82</v>
      </c>
      <c r="H22" s="156">
        <v>348.41</v>
      </c>
      <c r="I22" s="156">
        <v>424.36</v>
      </c>
      <c r="J22" s="156">
        <v>320.83999999999997</v>
      </c>
      <c r="K22" s="156">
        <v>318</v>
      </c>
      <c r="L22" s="156">
        <v>326.18849999999998</v>
      </c>
      <c r="M22" s="156">
        <v>316.02999999999997</v>
      </c>
      <c r="N22" s="156">
        <v>341</v>
      </c>
      <c r="O22" s="156">
        <v>254</v>
      </c>
      <c r="P22" s="156">
        <v>269</v>
      </c>
      <c r="Q22" s="156">
        <v>314.58999999999997</v>
      </c>
      <c r="R22" s="156">
        <v>223.46449999999999</v>
      </c>
      <c r="S22" s="156" t="s">
        <v>114</v>
      </c>
      <c r="T22" s="156">
        <v>307</v>
      </c>
      <c r="U22" s="156">
        <v>318.61</v>
      </c>
      <c r="V22" s="156">
        <v>312.2056</v>
      </c>
      <c r="W22" s="156">
        <v>318.66000000000003</v>
      </c>
      <c r="X22" s="156">
        <v>289.7131</v>
      </c>
      <c r="Y22" s="156">
        <v>286.87</v>
      </c>
      <c r="Z22" s="156">
        <v>285.32</v>
      </c>
      <c r="AA22" s="156">
        <v>340.77</v>
      </c>
      <c r="AB22" s="156">
        <v>436.31169999999997</v>
      </c>
      <c r="AC22" s="157">
        <v>332.13940000000002</v>
      </c>
      <c r="AD22" s="158">
        <v>0.98260000000004766</v>
      </c>
      <c r="AE22" s="173">
        <v>2.9671744623696039E-3</v>
      </c>
      <c r="AF22" s="160" t="s">
        <v>114</v>
      </c>
    </row>
    <row r="23" spans="1:32" s="97" customFormat="1" ht="12" customHeight="1" thickBot="1" x14ac:dyDescent="0.35">
      <c r="A23" s="154" t="s">
        <v>81</v>
      </c>
      <c r="B23" s="156">
        <v>272.02999999999997</v>
      </c>
      <c r="C23" s="156">
        <v>214.87880000000001</v>
      </c>
      <c r="D23" s="156">
        <v>311.99990000000003</v>
      </c>
      <c r="E23" s="156">
        <v>290.98200000000003</v>
      </c>
      <c r="F23" s="156">
        <v>363.19</v>
      </c>
      <c r="G23" s="156">
        <v>253.3</v>
      </c>
      <c r="H23" s="156">
        <v>349.99</v>
      </c>
      <c r="I23" s="156">
        <v>349.15</v>
      </c>
      <c r="J23" s="156">
        <v>320.77</v>
      </c>
      <c r="K23" s="156">
        <v>325</v>
      </c>
      <c r="L23" s="156">
        <v>327.64179999999999</v>
      </c>
      <c r="M23" s="156">
        <v>303.91000000000003</v>
      </c>
      <c r="N23" s="156" t="s">
        <v>114</v>
      </c>
      <c r="O23" s="156">
        <v>221.28</v>
      </c>
      <c r="P23" s="156">
        <v>273.66000000000003</v>
      </c>
      <c r="Q23" s="156">
        <v>315.25</v>
      </c>
      <c r="R23" s="156" t="s">
        <v>114</v>
      </c>
      <c r="S23" s="156" t="s">
        <v>114</v>
      </c>
      <c r="T23" s="156">
        <v>316</v>
      </c>
      <c r="U23" s="156">
        <v>323.89999999999998</v>
      </c>
      <c r="V23" s="156">
        <v>316.64659999999998</v>
      </c>
      <c r="W23" s="156">
        <v>347.05</v>
      </c>
      <c r="X23" s="156">
        <v>276.2346</v>
      </c>
      <c r="Y23" s="156">
        <v>296.14</v>
      </c>
      <c r="Z23" s="156">
        <v>312.36</v>
      </c>
      <c r="AA23" s="156">
        <v>351.74</v>
      </c>
      <c r="AB23" s="156">
        <v>444.99450000000002</v>
      </c>
      <c r="AC23" s="157">
        <v>344.59750000000003</v>
      </c>
      <c r="AD23" s="158">
        <v>3.2182999999999993</v>
      </c>
      <c r="AE23" s="173">
        <v>9.427346481566623E-3</v>
      </c>
      <c r="AF23" s="160" t="s">
        <v>114</v>
      </c>
    </row>
    <row r="24" spans="1:32" s="172" customFormat="1" ht="12" customHeight="1" thickBot="1" x14ac:dyDescent="0.35">
      <c r="A24" s="166" t="s">
        <v>82</v>
      </c>
      <c r="B24" s="167">
        <v>347.59300000000002</v>
      </c>
      <c r="C24" s="167">
        <v>290.14080000000001</v>
      </c>
      <c r="D24" s="167">
        <v>326.64710000000002</v>
      </c>
      <c r="E24" s="167">
        <v>304.82260000000002</v>
      </c>
      <c r="F24" s="167">
        <v>392.6311</v>
      </c>
      <c r="G24" s="167" t="s">
        <v>115</v>
      </c>
      <c r="H24" s="167">
        <v>365.28769999999997</v>
      </c>
      <c r="I24" s="167">
        <v>431.02109999999999</v>
      </c>
      <c r="J24" s="167">
        <v>359.77010000000001</v>
      </c>
      <c r="K24" s="167">
        <v>373.8639</v>
      </c>
      <c r="L24" s="167">
        <v>330.38060000000002</v>
      </c>
      <c r="M24" s="167">
        <v>406.08580000000001</v>
      </c>
      <c r="N24" s="167">
        <v>341</v>
      </c>
      <c r="O24" s="167">
        <v>250.5608</v>
      </c>
      <c r="P24" s="167">
        <v>275.3587</v>
      </c>
      <c r="Q24" s="167">
        <v>391.46289999999999</v>
      </c>
      <c r="R24" s="167">
        <v>219.7234</v>
      </c>
      <c r="S24" s="167" t="s">
        <v>114</v>
      </c>
      <c r="T24" s="167">
        <v>389.7054</v>
      </c>
      <c r="U24" s="167">
        <v>384.9135</v>
      </c>
      <c r="V24" s="167">
        <v>318.28840000000002</v>
      </c>
      <c r="W24" s="167">
        <v>364.44349999999997</v>
      </c>
      <c r="X24" s="167">
        <v>292.9581</v>
      </c>
      <c r="Y24" s="167">
        <v>312.56869999999998</v>
      </c>
      <c r="Z24" s="167">
        <v>311.98880000000003</v>
      </c>
      <c r="AA24" s="167">
        <v>353.964</v>
      </c>
      <c r="AB24" s="167">
        <v>445.76549999999997</v>
      </c>
      <c r="AC24" s="168">
        <v>371.03800000000001</v>
      </c>
      <c r="AD24" s="177">
        <v>2.2291999999999916</v>
      </c>
      <c r="AE24" s="178">
        <v>6.0443243219792109E-3</v>
      </c>
      <c r="AF24" s="171" t="s">
        <v>114</v>
      </c>
    </row>
    <row r="25" spans="1:32" s="97" customFormat="1" ht="12" customHeight="1" thickBot="1" x14ac:dyDescent="0.35">
      <c r="A25" s="154" t="s">
        <v>83</v>
      </c>
      <c r="B25" s="155" t="s">
        <v>114</v>
      </c>
      <c r="C25" s="155" t="s">
        <v>114</v>
      </c>
      <c r="D25" s="155">
        <v>328.09789999999998</v>
      </c>
      <c r="E25" s="155" t="s">
        <v>114</v>
      </c>
      <c r="F25" s="155">
        <v>337.09</v>
      </c>
      <c r="G25" s="155" t="s">
        <v>114</v>
      </c>
      <c r="H25" s="155">
        <v>300.93</v>
      </c>
      <c r="I25" s="155" t="s">
        <v>114</v>
      </c>
      <c r="J25" s="155" t="s">
        <v>114</v>
      </c>
      <c r="K25" s="155">
        <v>300</v>
      </c>
      <c r="L25" s="155" t="s">
        <v>114</v>
      </c>
      <c r="M25" s="155">
        <v>300</v>
      </c>
      <c r="N25" s="155" t="s">
        <v>114</v>
      </c>
      <c r="O25" s="155" t="s">
        <v>114</v>
      </c>
      <c r="P25" s="155">
        <v>267.85000000000002</v>
      </c>
      <c r="Q25" s="155" t="s">
        <v>115</v>
      </c>
      <c r="R25" s="155" t="s">
        <v>114</v>
      </c>
      <c r="S25" s="155" t="s">
        <v>114</v>
      </c>
      <c r="T25" s="155" t="s">
        <v>114</v>
      </c>
      <c r="U25" s="155">
        <v>341.93</v>
      </c>
      <c r="V25" s="155">
        <v>322.42</v>
      </c>
      <c r="W25" s="155">
        <v>250</v>
      </c>
      <c r="X25" s="155">
        <v>262.27409999999998</v>
      </c>
      <c r="Y25" s="155">
        <v>297.52999999999997</v>
      </c>
      <c r="Z25" s="155">
        <v>312.74</v>
      </c>
      <c r="AA25" s="155">
        <v>370.2</v>
      </c>
      <c r="AB25" s="155">
        <v>426.83949999999999</v>
      </c>
      <c r="AC25" s="157">
        <v>321.66609999999997</v>
      </c>
      <c r="AD25" s="158">
        <v>3.7775999999999499</v>
      </c>
      <c r="AE25" s="173">
        <v>1.1883411951045586E-2</v>
      </c>
      <c r="AF25" s="174" t="s">
        <v>114</v>
      </c>
    </row>
    <row r="26" spans="1:32" s="172" customFormat="1" ht="12" customHeight="1" thickBot="1" x14ac:dyDescent="0.35">
      <c r="A26" s="166" t="s">
        <v>84</v>
      </c>
      <c r="B26" s="167" t="s">
        <v>114</v>
      </c>
      <c r="C26" s="167" t="s">
        <v>114</v>
      </c>
      <c r="D26" s="167">
        <v>328.09789999999998</v>
      </c>
      <c r="E26" s="167" t="s">
        <v>114</v>
      </c>
      <c r="F26" s="167">
        <v>337.09</v>
      </c>
      <c r="G26" s="167" t="s">
        <v>114</v>
      </c>
      <c r="H26" s="167">
        <v>300.93</v>
      </c>
      <c r="I26" s="167" t="s">
        <v>114</v>
      </c>
      <c r="J26" s="167" t="s">
        <v>114</v>
      </c>
      <c r="K26" s="167">
        <v>300</v>
      </c>
      <c r="L26" s="167" t="s">
        <v>114</v>
      </c>
      <c r="M26" s="167">
        <v>300</v>
      </c>
      <c r="N26" s="167" t="s">
        <v>114</v>
      </c>
      <c r="O26" s="167" t="s">
        <v>114</v>
      </c>
      <c r="P26" s="167">
        <v>267.85000000000002</v>
      </c>
      <c r="Q26" s="167" t="s">
        <v>115</v>
      </c>
      <c r="R26" s="167" t="s">
        <v>114</v>
      </c>
      <c r="S26" s="167" t="s">
        <v>114</v>
      </c>
      <c r="T26" s="167" t="s">
        <v>114</v>
      </c>
      <c r="U26" s="167">
        <v>341.93</v>
      </c>
      <c r="V26" s="167">
        <v>322.42</v>
      </c>
      <c r="W26" s="167">
        <v>250</v>
      </c>
      <c r="X26" s="167">
        <v>262.27409999999998</v>
      </c>
      <c r="Y26" s="167">
        <v>297.52999999999997</v>
      </c>
      <c r="Z26" s="167">
        <v>312.74</v>
      </c>
      <c r="AA26" s="167">
        <v>370.2</v>
      </c>
      <c r="AB26" s="167">
        <v>426.83949999999999</v>
      </c>
      <c r="AC26" s="168">
        <v>321.66609999999997</v>
      </c>
      <c r="AD26" s="177">
        <v>3.7775999999999499</v>
      </c>
      <c r="AE26" s="178">
        <v>1.1883411951045586E-2</v>
      </c>
      <c r="AF26" s="171" t="s">
        <v>114</v>
      </c>
    </row>
    <row r="27" spans="1:32" s="97" customFormat="1" ht="12" customHeight="1" x14ac:dyDescent="0.3">
      <c r="A27" s="154" t="s">
        <v>85</v>
      </c>
      <c r="B27" s="155" t="s">
        <v>114</v>
      </c>
      <c r="C27" s="155" t="s">
        <v>114</v>
      </c>
      <c r="D27" s="155" t="s">
        <v>114</v>
      </c>
      <c r="E27" s="155" t="s">
        <v>114</v>
      </c>
      <c r="F27" s="155" t="s">
        <v>114</v>
      </c>
      <c r="G27" s="155" t="s">
        <v>114</v>
      </c>
      <c r="H27" s="155">
        <v>389.07</v>
      </c>
      <c r="I27" s="155" t="s">
        <v>114</v>
      </c>
      <c r="J27" s="155" t="s">
        <v>114</v>
      </c>
      <c r="K27" s="155" t="s">
        <v>114</v>
      </c>
      <c r="L27" s="155" t="s">
        <v>114</v>
      </c>
      <c r="M27" s="155" t="s">
        <v>114</v>
      </c>
      <c r="N27" s="155" t="s">
        <v>114</v>
      </c>
      <c r="O27" s="155" t="s">
        <v>114</v>
      </c>
      <c r="P27" s="155" t="s">
        <v>114</v>
      </c>
      <c r="Q27" s="155" t="s">
        <v>114</v>
      </c>
      <c r="R27" s="155" t="s">
        <v>114</v>
      </c>
      <c r="S27" s="155" t="s">
        <v>114</v>
      </c>
      <c r="T27" s="155" t="s">
        <v>114</v>
      </c>
      <c r="U27" s="155">
        <v>456.87</v>
      </c>
      <c r="V27" s="155" t="s">
        <v>114</v>
      </c>
      <c r="W27" s="155" t="s">
        <v>114</v>
      </c>
      <c r="X27" s="155" t="s">
        <v>114</v>
      </c>
      <c r="Y27" s="155" t="s">
        <v>114</v>
      </c>
      <c r="Z27" s="155" t="s">
        <v>114</v>
      </c>
      <c r="AA27" s="155" t="s">
        <v>114</v>
      </c>
      <c r="AB27" s="155" t="s">
        <v>114</v>
      </c>
      <c r="AC27" s="157">
        <v>399.02449999999999</v>
      </c>
      <c r="AD27" s="158">
        <v>-2.4719000000000051</v>
      </c>
      <c r="AE27" s="173">
        <v>-6.1567177190131606E-3</v>
      </c>
      <c r="AF27" s="174" t="s">
        <v>114</v>
      </c>
    </row>
    <row r="28" spans="1:32" s="97" customFormat="1" ht="12" customHeight="1" x14ac:dyDescent="0.3">
      <c r="A28" s="154" t="s">
        <v>86</v>
      </c>
      <c r="B28" s="156" t="s">
        <v>114</v>
      </c>
      <c r="C28" s="156" t="s">
        <v>114</v>
      </c>
      <c r="D28" s="156" t="s">
        <v>114</v>
      </c>
      <c r="E28" s="156" t="s">
        <v>114</v>
      </c>
      <c r="F28" s="156" t="s">
        <v>114</v>
      </c>
      <c r="G28" s="156" t="s">
        <v>114</v>
      </c>
      <c r="H28" s="156">
        <v>393.31</v>
      </c>
      <c r="I28" s="156" t="s">
        <v>114</v>
      </c>
      <c r="J28" s="156" t="s">
        <v>114</v>
      </c>
      <c r="K28" s="156">
        <v>434</v>
      </c>
      <c r="L28" s="156" t="s">
        <v>114</v>
      </c>
      <c r="M28" s="156" t="s">
        <v>114</v>
      </c>
      <c r="N28" s="156" t="s">
        <v>114</v>
      </c>
      <c r="O28" s="156" t="s">
        <v>114</v>
      </c>
      <c r="P28" s="156" t="s">
        <v>114</v>
      </c>
      <c r="Q28" s="156" t="s">
        <v>114</v>
      </c>
      <c r="R28" s="156" t="s">
        <v>114</v>
      </c>
      <c r="S28" s="156" t="s">
        <v>114</v>
      </c>
      <c r="T28" s="156" t="s">
        <v>114</v>
      </c>
      <c r="U28" s="156">
        <v>438.03</v>
      </c>
      <c r="V28" s="156" t="s">
        <v>114</v>
      </c>
      <c r="W28" s="156" t="s">
        <v>114</v>
      </c>
      <c r="X28" s="156" t="s">
        <v>114</v>
      </c>
      <c r="Y28" s="156" t="s">
        <v>114</v>
      </c>
      <c r="Z28" s="156" t="s">
        <v>114</v>
      </c>
      <c r="AA28" s="156" t="s">
        <v>114</v>
      </c>
      <c r="AB28" s="156" t="s">
        <v>114</v>
      </c>
      <c r="AC28" s="157">
        <v>407.89449999999999</v>
      </c>
      <c r="AD28" s="158">
        <v>7.2583999999999946</v>
      </c>
      <c r="AE28" s="173">
        <v>1.8117189139970069E-2</v>
      </c>
      <c r="AF28" s="160" t="s">
        <v>114</v>
      </c>
    </row>
    <row r="29" spans="1:32" s="97" customFormat="1" ht="12" customHeight="1" x14ac:dyDescent="0.3">
      <c r="A29" s="154" t="s">
        <v>87</v>
      </c>
      <c r="B29" s="156" t="s">
        <v>114</v>
      </c>
      <c r="C29" s="156" t="s">
        <v>114</v>
      </c>
      <c r="D29" s="156" t="s">
        <v>114</v>
      </c>
      <c r="E29" s="156" t="s">
        <v>114</v>
      </c>
      <c r="F29" s="156" t="s">
        <v>114</v>
      </c>
      <c r="G29" s="156" t="s">
        <v>114</v>
      </c>
      <c r="H29" s="156">
        <v>392.51</v>
      </c>
      <c r="I29" s="156" t="s">
        <v>114</v>
      </c>
      <c r="J29" s="156" t="s">
        <v>114</v>
      </c>
      <c r="K29" s="156" t="s">
        <v>114</v>
      </c>
      <c r="L29" s="156" t="s">
        <v>114</v>
      </c>
      <c r="M29" s="156" t="s">
        <v>114</v>
      </c>
      <c r="N29" s="156" t="s">
        <v>114</v>
      </c>
      <c r="O29" s="156" t="s">
        <v>114</v>
      </c>
      <c r="P29" s="156" t="s">
        <v>114</v>
      </c>
      <c r="Q29" s="156" t="s">
        <v>114</v>
      </c>
      <c r="R29" s="156" t="s">
        <v>114</v>
      </c>
      <c r="S29" s="156" t="s">
        <v>114</v>
      </c>
      <c r="T29" s="156" t="s">
        <v>114</v>
      </c>
      <c r="U29" s="156">
        <v>425.75</v>
      </c>
      <c r="V29" s="156" t="s">
        <v>114</v>
      </c>
      <c r="W29" s="156" t="s">
        <v>114</v>
      </c>
      <c r="X29" s="156">
        <v>337.06420000000003</v>
      </c>
      <c r="Y29" s="156" t="s">
        <v>114</v>
      </c>
      <c r="Z29" s="156" t="s">
        <v>114</v>
      </c>
      <c r="AA29" s="156" t="s">
        <v>114</v>
      </c>
      <c r="AB29" s="156">
        <v>466.50420000000003</v>
      </c>
      <c r="AC29" s="157">
        <v>395.55360000000002</v>
      </c>
      <c r="AD29" s="158">
        <v>-1.0296999999999912</v>
      </c>
      <c r="AE29" s="173">
        <v>-2.5964280392039019E-3</v>
      </c>
      <c r="AF29" s="160" t="s">
        <v>114</v>
      </c>
    </row>
    <row r="30" spans="1:32" s="97" customFormat="1" ht="12" customHeight="1" x14ac:dyDescent="0.3">
      <c r="A30" s="154" t="s">
        <v>88</v>
      </c>
      <c r="B30" s="161" t="s">
        <v>114</v>
      </c>
      <c r="C30" s="161" t="s">
        <v>114</v>
      </c>
      <c r="D30" s="161" t="s">
        <v>114</v>
      </c>
      <c r="E30" s="161">
        <v>335.89330000000001</v>
      </c>
      <c r="F30" s="161">
        <v>454.37</v>
      </c>
      <c r="G30" s="161" t="s">
        <v>114</v>
      </c>
      <c r="H30" s="161">
        <v>382.42</v>
      </c>
      <c r="I30" s="161" t="s">
        <v>114</v>
      </c>
      <c r="J30" s="161" t="s">
        <v>114</v>
      </c>
      <c r="K30" s="161">
        <v>378</v>
      </c>
      <c r="L30" s="161" t="s">
        <v>114</v>
      </c>
      <c r="M30" s="161">
        <v>272.22000000000003</v>
      </c>
      <c r="N30" s="161" t="s">
        <v>114</v>
      </c>
      <c r="O30" s="161" t="s">
        <v>114</v>
      </c>
      <c r="P30" s="161" t="s">
        <v>114</v>
      </c>
      <c r="Q30" s="161" t="s">
        <v>115</v>
      </c>
      <c r="R30" s="161" t="s">
        <v>114</v>
      </c>
      <c r="S30" s="161" t="s">
        <v>114</v>
      </c>
      <c r="T30" s="161" t="s">
        <v>114</v>
      </c>
      <c r="U30" s="161">
        <v>433.11</v>
      </c>
      <c r="V30" s="161" t="s">
        <v>114</v>
      </c>
      <c r="W30" s="161" t="s">
        <v>114</v>
      </c>
      <c r="X30" s="161" t="s">
        <v>114</v>
      </c>
      <c r="Y30" s="161" t="s">
        <v>114</v>
      </c>
      <c r="Z30" s="161" t="s">
        <v>114</v>
      </c>
      <c r="AA30" s="161" t="s">
        <v>114</v>
      </c>
      <c r="AB30" s="161">
        <v>453.57859999999999</v>
      </c>
      <c r="AC30" s="162">
        <v>388.44799999999998</v>
      </c>
      <c r="AD30" s="175">
        <v>4.1837999999999624</v>
      </c>
      <c r="AE30" s="176">
        <v>1.0887821452011393E-2</v>
      </c>
      <c r="AF30" s="165" t="s">
        <v>114</v>
      </c>
    </row>
    <row r="31" spans="1:32" s="97" customFormat="1" ht="12" customHeight="1" x14ac:dyDescent="0.3">
      <c r="A31" s="154" t="s">
        <v>89</v>
      </c>
      <c r="B31" s="156" t="s">
        <v>114</v>
      </c>
      <c r="C31" s="156" t="s">
        <v>114</v>
      </c>
      <c r="D31" s="156" t="s">
        <v>114</v>
      </c>
      <c r="E31" s="156">
        <v>369.375</v>
      </c>
      <c r="F31" s="156" t="s">
        <v>114</v>
      </c>
      <c r="G31" s="156" t="s">
        <v>114</v>
      </c>
      <c r="H31" s="156">
        <v>383.06</v>
      </c>
      <c r="I31" s="156" t="s">
        <v>114</v>
      </c>
      <c r="J31" s="156" t="s">
        <v>114</v>
      </c>
      <c r="K31" s="156" t="s">
        <v>114</v>
      </c>
      <c r="L31" s="156" t="s">
        <v>114</v>
      </c>
      <c r="M31" s="156" t="s">
        <v>114</v>
      </c>
      <c r="N31" s="156" t="s">
        <v>114</v>
      </c>
      <c r="O31" s="156" t="s">
        <v>114</v>
      </c>
      <c r="P31" s="156" t="s">
        <v>114</v>
      </c>
      <c r="Q31" s="156" t="s">
        <v>115</v>
      </c>
      <c r="R31" s="156" t="s">
        <v>114</v>
      </c>
      <c r="S31" s="156" t="s">
        <v>114</v>
      </c>
      <c r="T31" s="156" t="s">
        <v>114</v>
      </c>
      <c r="U31" s="156">
        <v>398.33</v>
      </c>
      <c r="V31" s="156" t="s">
        <v>114</v>
      </c>
      <c r="W31" s="156" t="s">
        <v>114</v>
      </c>
      <c r="X31" s="156" t="s">
        <v>114</v>
      </c>
      <c r="Y31" s="156" t="s">
        <v>114</v>
      </c>
      <c r="Z31" s="156" t="s">
        <v>114</v>
      </c>
      <c r="AA31" s="156" t="s">
        <v>114</v>
      </c>
      <c r="AB31" s="156">
        <v>443.71179999999998</v>
      </c>
      <c r="AC31" s="157">
        <v>384.12009999999998</v>
      </c>
      <c r="AD31" s="158">
        <v>-0.98920000000003938</v>
      </c>
      <c r="AE31" s="173">
        <v>-2.5686214277350627E-3</v>
      </c>
      <c r="AF31" s="160" t="s">
        <v>114</v>
      </c>
    </row>
    <row r="32" spans="1:32" s="97" customFormat="1" ht="12" customHeight="1" x14ac:dyDescent="0.3">
      <c r="A32" s="154" t="s">
        <v>90</v>
      </c>
      <c r="B32" s="155" t="s">
        <v>114</v>
      </c>
      <c r="C32" s="155" t="s">
        <v>114</v>
      </c>
      <c r="D32" s="155" t="s">
        <v>114</v>
      </c>
      <c r="E32" s="155">
        <v>405.27719999999999</v>
      </c>
      <c r="F32" s="155" t="s">
        <v>114</v>
      </c>
      <c r="G32" s="155" t="s">
        <v>115</v>
      </c>
      <c r="H32" s="155">
        <v>366.88</v>
      </c>
      <c r="I32" s="155" t="s">
        <v>114</v>
      </c>
      <c r="J32" s="155" t="s">
        <v>114</v>
      </c>
      <c r="K32" s="155">
        <v>312</v>
      </c>
      <c r="L32" s="155" t="s">
        <v>114</v>
      </c>
      <c r="M32" s="155" t="s">
        <v>114</v>
      </c>
      <c r="N32" s="155" t="s">
        <v>114</v>
      </c>
      <c r="O32" s="155" t="s">
        <v>114</v>
      </c>
      <c r="P32" s="155" t="s">
        <v>114</v>
      </c>
      <c r="Q32" s="155" t="s">
        <v>114</v>
      </c>
      <c r="R32" s="155" t="s">
        <v>114</v>
      </c>
      <c r="S32" s="155" t="s">
        <v>114</v>
      </c>
      <c r="T32" s="155" t="s">
        <v>114</v>
      </c>
      <c r="U32" s="155">
        <v>394.14</v>
      </c>
      <c r="V32" s="155" t="s">
        <v>114</v>
      </c>
      <c r="W32" s="155">
        <v>318.79000000000002</v>
      </c>
      <c r="X32" s="155">
        <v>230.00579999999999</v>
      </c>
      <c r="Y32" s="155" t="s">
        <v>114</v>
      </c>
      <c r="Z32" s="155" t="s">
        <v>115</v>
      </c>
      <c r="AA32" s="155" t="s">
        <v>114</v>
      </c>
      <c r="AB32" s="155">
        <v>447.75720000000001</v>
      </c>
      <c r="AC32" s="157">
        <v>359.25020000000001</v>
      </c>
      <c r="AD32" s="158">
        <v>2.4044999999999845</v>
      </c>
      <c r="AE32" s="173">
        <v>6.7382064573007217E-3</v>
      </c>
      <c r="AF32" s="174" t="s">
        <v>114</v>
      </c>
    </row>
    <row r="33" spans="1:32" s="97" customFormat="1" ht="12" customHeight="1" thickBot="1" x14ac:dyDescent="0.35">
      <c r="A33" s="154" t="s">
        <v>91</v>
      </c>
      <c r="B33" s="156" t="s">
        <v>114</v>
      </c>
      <c r="C33" s="156" t="s">
        <v>114</v>
      </c>
      <c r="D33" s="156" t="s">
        <v>114</v>
      </c>
      <c r="E33" s="156">
        <v>413.88290000000001</v>
      </c>
      <c r="F33" s="156" t="s">
        <v>114</v>
      </c>
      <c r="G33" s="156" t="s">
        <v>114</v>
      </c>
      <c r="H33" s="156">
        <v>369.33</v>
      </c>
      <c r="I33" s="156" t="s">
        <v>114</v>
      </c>
      <c r="J33" s="156" t="s">
        <v>114</v>
      </c>
      <c r="K33" s="156">
        <v>283</v>
      </c>
      <c r="L33" s="156" t="s">
        <v>114</v>
      </c>
      <c r="M33" s="156" t="s">
        <v>114</v>
      </c>
      <c r="N33" s="156" t="s">
        <v>114</v>
      </c>
      <c r="O33" s="156" t="s">
        <v>114</v>
      </c>
      <c r="P33" s="156" t="s">
        <v>114</v>
      </c>
      <c r="Q33" s="156" t="s">
        <v>115</v>
      </c>
      <c r="R33" s="156" t="s">
        <v>114</v>
      </c>
      <c r="S33" s="156" t="s">
        <v>114</v>
      </c>
      <c r="T33" s="156" t="s">
        <v>114</v>
      </c>
      <c r="U33" s="156">
        <v>337</v>
      </c>
      <c r="V33" s="156" t="s">
        <v>114</v>
      </c>
      <c r="W33" s="156">
        <v>220</v>
      </c>
      <c r="X33" s="156" t="s">
        <v>114</v>
      </c>
      <c r="Y33" s="156" t="s">
        <v>114</v>
      </c>
      <c r="Z33" s="156" t="s">
        <v>114</v>
      </c>
      <c r="AA33" s="156" t="s">
        <v>114</v>
      </c>
      <c r="AB33" s="156">
        <v>428.41820000000001</v>
      </c>
      <c r="AC33" s="157">
        <v>367.57850000000002</v>
      </c>
      <c r="AD33" s="158">
        <v>-0.46629999999998972</v>
      </c>
      <c r="AE33" s="173">
        <v>-1.2669653259602676E-3</v>
      </c>
      <c r="AF33" s="160" t="s">
        <v>114</v>
      </c>
    </row>
    <row r="34" spans="1:32" s="172" customFormat="1" ht="12" customHeight="1" thickBot="1" x14ac:dyDescent="0.35">
      <c r="A34" s="166" t="s">
        <v>92</v>
      </c>
      <c r="B34" s="167" t="s">
        <v>114</v>
      </c>
      <c r="C34" s="167" t="s">
        <v>114</v>
      </c>
      <c r="D34" s="167" t="s">
        <v>114</v>
      </c>
      <c r="E34" s="167">
        <v>391.4357</v>
      </c>
      <c r="F34" s="167">
        <v>454.37</v>
      </c>
      <c r="G34" s="167" t="s">
        <v>115</v>
      </c>
      <c r="H34" s="167">
        <v>377.72190000000001</v>
      </c>
      <c r="I34" s="167" t="s">
        <v>114</v>
      </c>
      <c r="J34" s="167" t="s">
        <v>114</v>
      </c>
      <c r="K34" s="167">
        <v>343.4128</v>
      </c>
      <c r="L34" s="167" t="s">
        <v>114</v>
      </c>
      <c r="M34" s="167">
        <v>272.22000000000003</v>
      </c>
      <c r="N34" s="167" t="s">
        <v>114</v>
      </c>
      <c r="O34" s="167" t="s">
        <v>114</v>
      </c>
      <c r="P34" s="167" t="s">
        <v>114</v>
      </c>
      <c r="Q34" s="167" t="s">
        <v>115</v>
      </c>
      <c r="R34" s="167" t="s">
        <v>114</v>
      </c>
      <c r="S34" s="167" t="s">
        <v>114</v>
      </c>
      <c r="T34" s="167" t="s">
        <v>114</v>
      </c>
      <c r="U34" s="167">
        <v>432.51069999999999</v>
      </c>
      <c r="V34" s="167" t="s">
        <v>114</v>
      </c>
      <c r="W34" s="167">
        <v>304.69920000000002</v>
      </c>
      <c r="X34" s="167">
        <v>230.31960000000001</v>
      </c>
      <c r="Y34" s="167" t="s">
        <v>114</v>
      </c>
      <c r="Z34" s="167" t="s">
        <v>115</v>
      </c>
      <c r="AA34" s="167" t="s">
        <v>114</v>
      </c>
      <c r="AB34" s="167">
        <v>446.4006</v>
      </c>
      <c r="AC34" s="168">
        <v>379.80189999999999</v>
      </c>
      <c r="AD34" s="177">
        <v>1.7905000000000086</v>
      </c>
      <c r="AE34" s="178">
        <v>4.7366296360373816E-3</v>
      </c>
      <c r="AF34" s="171" t="s">
        <v>114</v>
      </c>
    </row>
    <row r="35" spans="1:32" s="97" customFormat="1" ht="12" customHeight="1" x14ac:dyDescent="0.3">
      <c r="A35" s="154" t="s">
        <v>93</v>
      </c>
      <c r="B35" s="155">
        <v>303.70999999999998</v>
      </c>
      <c r="C35" s="155" t="s">
        <v>114</v>
      </c>
      <c r="D35" s="155" t="s">
        <v>114</v>
      </c>
      <c r="E35" s="155" t="s">
        <v>114</v>
      </c>
      <c r="F35" s="155" t="s">
        <v>114</v>
      </c>
      <c r="G35" s="155" t="s">
        <v>114</v>
      </c>
      <c r="H35" s="155" t="s">
        <v>114</v>
      </c>
      <c r="I35" s="155" t="s">
        <v>114</v>
      </c>
      <c r="J35" s="155" t="s">
        <v>114</v>
      </c>
      <c r="K35" s="155">
        <v>386</v>
      </c>
      <c r="L35" s="155" t="s">
        <v>114</v>
      </c>
      <c r="M35" s="155">
        <v>306.92</v>
      </c>
      <c r="N35" s="155" t="s">
        <v>114</v>
      </c>
      <c r="O35" s="155" t="s">
        <v>114</v>
      </c>
      <c r="P35" s="155" t="s">
        <v>114</v>
      </c>
      <c r="Q35" s="155" t="s">
        <v>114</v>
      </c>
      <c r="R35" s="155" t="s">
        <v>114</v>
      </c>
      <c r="S35" s="155" t="s">
        <v>114</v>
      </c>
      <c r="T35" s="155" t="s">
        <v>114</v>
      </c>
      <c r="U35" s="155" t="s">
        <v>114</v>
      </c>
      <c r="V35" s="155" t="s">
        <v>114</v>
      </c>
      <c r="W35" s="155" t="s">
        <v>114</v>
      </c>
      <c r="X35" s="155" t="s">
        <v>114</v>
      </c>
      <c r="Y35" s="155" t="s">
        <v>114</v>
      </c>
      <c r="Z35" s="155" t="s">
        <v>114</v>
      </c>
      <c r="AA35" s="155" t="s">
        <v>114</v>
      </c>
      <c r="AB35" s="155" t="s">
        <v>114</v>
      </c>
      <c r="AC35" s="157">
        <v>372.00389999999999</v>
      </c>
      <c r="AD35" s="158">
        <v>-1.8826000000000249</v>
      </c>
      <c r="AE35" s="173">
        <v>-5.0352179070386471E-3</v>
      </c>
      <c r="AF35" s="174" t="s">
        <v>114</v>
      </c>
    </row>
    <row r="36" spans="1:32" s="97" customFormat="1" ht="12" customHeight="1" x14ac:dyDescent="0.3">
      <c r="A36" s="154" t="s">
        <v>94</v>
      </c>
      <c r="B36" s="156">
        <v>291.08</v>
      </c>
      <c r="C36" s="156">
        <v>195.6591</v>
      </c>
      <c r="D36" s="156">
        <v>250.92789999999999</v>
      </c>
      <c r="E36" s="156">
        <v>278.8802</v>
      </c>
      <c r="F36" s="156">
        <v>285.92</v>
      </c>
      <c r="G36" s="156" t="s">
        <v>114</v>
      </c>
      <c r="H36" s="156">
        <v>324.23</v>
      </c>
      <c r="I36" s="156">
        <v>200</v>
      </c>
      <c r="J36" s="156">
        <v>249.6</v>
      </c>
      <c r="K36" s="156">
        <v>397</v>
      </c>
      <c r="L36" s="156">
        <v>219.0444</v>
      </c>
      <c r="M36" s="156">
        <v>297.29000000000002</v>
      </c>
      <c r="N36" s="156" t="s">
        <v>114</v>
      </c>
      <c r="O36" s="156">
        <v>246.4</v>
      </c>
      <c r="P36" s="156">
        <v>253.67</v>
      </c>
      <c r="Q36" s="156">
        <v>357.98</v>
      </c>
      <c r="R36" s="156">
        <v>186.34379999999999</v>
      </c>
      <c r="S36" s="156" t="s">
        <v>114</v>
      </c>
      <c r="T36" s="156">
        <v>233</v>
      </c>
      <c r="U36" s="156">
        <v>257.27</v>
      </c>
      <c r="V36" s="156">
        <v>259.80119999999999</v>
      </c>
      <c r="W36" s="156">
        <v>245.95</v>
      </c>
      <c r="X36" s="156">
        <v>239.3073</v>
      </c>
      <c r="Y36" s="156">
        <v>217.43</v>
      </c>
      <c r="Z36" s="156">
        <v>270.41000000000003</v>
      </c>
      <c r="AA36" s="156">
        <v>336.42</v>
      </c>
      <c r="AB36" s="156">
        <v>429.0102</v>
      </c>
      <c r="AC36" s="157">
        <v>348.9597</v>
      </c>
      <c r="AD36" s="158">
        <v>2.619199999999978</v>
      </c>
      <c r="AE36" s="173">
        <v>7.562499909770759E-3</v>
      </c>
      <c r="AF36" s="160" t="s">
        <v>114</v>
      </c>
    </row>
    <row r="37" spans="1:32" s="97" customFormat="1" ht="12" customHeight="1" x14ac:dyDescent="0.3">
      <c r="A37" s="154" t="s">
        <v>95</v>
      </c>
      <c r="B37" s="156" t="s">
        <v>114</v>
      </c>
      <c r="C37" s="156">
        <v>209.62270000000001</v>
      </c>
      <c r="D37" s="156">
        <v>254.13200000000001</v>
      </c>
      <c r="E37" s="156">
        <v>274.44279999999998</v>
      </c>
      <c r="F37" s="156">
        <v>285.43</v>
      </c>
      <c r="G37" s="156" t="s">
        <v>114</v>
      </c>
      <c r="H37" s="156">
        <v>323.01</v>
      </c>
      <c r="I37" s="156" t="s">
        <v>114</v>
      </c>
      <c r="J37" s="156">
        <v>299.58</v>
      </c>
      <c r="K37" s="156">
        <v>369</v>
      </c>
      <c r="L37" s="156">
        <v>216.66630000000001</v>
      </c>
      <c r="M37" s="156">
        <v>311.8</v>
      </c>
      <c r="N37" s="156" t="s">
        <v>114</v>
      </c>
      <c r="O37" s="156">
        <v>232.29</v>
      </c>
      <c r="P37" s="156" t="s">
        <v>115</v>
      </c>
      <c r="Q37" s="156" t="s">
        <v>115</v>
      </c>
      <c r="R37" s="156">
        <v>195.51609999999999</v>
      </c>
      <c r="S37" s="156" t="s">
        <v>114</v>
      </c>
      <c r="T37" s="156">
        <v>279</v>
      </c>
      <c r="U37" s="156">
        <v>254.83</v>
      </c>
      <c r="V37" s="156">
        <v>263.5761</v>
      </c>
      <c r="W37" s="156">
        <v>248.55</v>
      </c>
      <c r="X37" s="156">
        <v>243.27699999999999</v>
      </c>
      <c r="Y37" s="156">
        <v>230.55</v>
      </c>
      <c r="Z37" s="156" t="s">
        <v>115</v>
      </c>
      <c r="AA37" s="156" t="s">
        <v>114</v>
      </c>
      <c r="AB37" s="156">
        <v>415.69</v>
      </c>
      <c r="AC37" s="157">
        <v>301.67660000000001</v>
      </c>
      <c r="AD37" s="158">
        <v>1.1994000000000256</v>
      </c>
      <c r="AE37" s="173">
        <v>3.9916506144226371E-3</v>
      </c>
      <c r="AF37" s="160" t="s">
        <v>114</v>
      </c>
    </row>
    <row r="38" spans="1:32" s="97" customFormat="1" ht="12" customHeight="1" x14ac:dyDescent="0.3">
      <c r="A38" s="154" t="s">
        <v>96</v>
      </c>
      <c r="B38" s="156">
        <v>252.15</v>
      </c>
      <c r="C38" s="156">
        <v>212.47059999999999</v>
      </c>
      <c r="D38" s="156">
        <v>222.36070000000001</v>
      </c>
      <c r="E38" s="156">
        <v>248.49109999999999</v>
      </c>
      <c r="F38" s="156">
        <v>271.10000000000002</v>
      </c>
      <c r="G38" s="156">
        <v>232.28</v>
      </c>
      <c r="H38" s="156">
        <v>298.86</v>
      </c>
      <c r="I38" s="156">
        <v>233.2</v>
      </c>
      <c r="J38" s="156">
        <v>213.64</v>
      </c>
      <c r="K38" s="156">
        <v>322</v>
      </c>
      <c r="L38" s="156" t="s">
        <v>114</v>
      </c>
      <c r="M38" s="156">
        <v>256.05</v>
      </c>
      <c r="N38" s="156" t="s">
        <v>114</v>
      </c>
      <c r="O38" s="156">
        <v>212.64</v>
      </c>
      <c r="P38" s="156">
        <v>244.75</v>
      </c>
      <c r="Q38" s="156">
        <v>245.35</v>
      </c>
      <c r="R38" s="156">
        <v>176.83519999999999</v>
      </c>
      <c r="S38" s="156" t="s">
        <v>114</v>
      </c>
      <c r="T38" s="156">
        <v>247</v>
      </c>
      <c r="U38" s="156">
        <v>237.82</v>
      </c>
      <c r="V38" s="156">
        <v>241.59289999999999</v>
      </c>
      <c r="W38" s="156">
        <v>196.31</v>
      </c>
      <c r="X38" s="156">
        <v>229.2098</v>
      </c>
      <c r="Y38" s="156">
        <v>190.37</v>
      </c>
      <c r="Z38" s="156">
        <v>162.21</v>
      </c>
      <c r="AA38" s="156">
        <v>301.37</v>
      </c>
      <c r="AB38" s="156">
        <v>399.31099999999998</v>
      </c>
      <c r="AC38" s="157">
        <v>255.34540000000001</v>
      </c>
      <c r="AD38" s="158">
        <v>1.5466000000000122</v>
      </c>
      <c r="AE38" s="173">
        <v>6.0938034379989237E-3</v>
      </c>
      <c r="AF38" s="160" t="s">
        <v>114</v>
      </c>
    </row>
    <row r="39" spans="1:32" s="97" customFormat="1" ht="12" customHeight="1" x14ac:dyDescent="0.3">
      <c r="A39" s="154" t="s">
        <v>97</v>
      </c>
      <c r="B39" s="161">
        <v>243.42</v>
      </c>
      <c r="C39" s="161">
        <v>210.67080000000001</v>
      </c>
      <c r="D39" s="161">
        <v>226.33690000000001</v>
      </c>
      <c r="E39" s="161">
        <v>268.39190000000002</v>
      </c>
      <c r="F39" s="161">
        <v>277.73</v>
      </c>
      <c r="G39" s="161">
        <v>238.68</v>
      </c>
      <c r="H39" s="161">
        <v>303.43</v>
      </c>
      <c r="I39" s="161">
        <v>203.37</v>
      </c>
      <c r="J39" s="161">
        <v>231.15</v>
      </c>
      <c r="K39" s="161">
        <v>303</v>
      </c>
      <c r="L39" s="161">
        <v>234.36949999999999</v>
      </c>
      <c r="M39" s="161">
        <v>271.06</v>
      </c>
      <c r="N39" s="161" t="s">
        <v>114</v>
      </c>
      <c r="O39" s="161">
        <v>221.14</v>
      </c>
      <c r="P39" s="161">
        <v>245.89</v>
      </c>
      <c r="Q39" s="161">
        <v>259.94</v>
      </c>
      <c r="R39" s="161">
        <v>179.80099999999999</v>
      </c>
      <c r="S39" s="161" t="s">
        <v>114</v>
      </c>
      <c r="T39" s="161">
        <v>258</v>
      </c>
      <c r="U39" s="161">
        <v>235.63</v>
      </c>
      <c r="V39" s="161">
        <v>249.80889999999999</v>
      </c>
      <c r="W39" s="161">
        <v>208.1</v>
      </c>
      <c r="X39" s="161">
        <v>236.80860000000001</v>
      </c>
      <c r="Y39" s="161">
        <v>206.42</v>
      </c>
      <c r="Z39" s="161">
        <v>182.01</v>
      </c>
      <c r="AA39" s="161">
        <v>305.68</v>
      </c>
      <c r="AB39" s="161">
        <v>414.9006</v>
      </c>
      <c r="AC39" s="162">
        <v>275.07650000000001</v>
      </c>
      <c r="AD39" s="175">
        <v>0.9071999999999889</v>
      </c>
      <c r="AE39" s="176">
        <v>3.3089043886387337E-3</v>
      </c>
      <c r="AF39" s="165" t="s">
        <v>114</v>
      </c>
    </row>
    <row r="40" spans="1:32" s="97" customFormat="1" ht="12" customHeight="1" x14ac:dyDescent="0.3">
      <c r="A40" s="154" t="s">
        <v>98</v>
      </c>
      <c r="B40" s="155">
        <v>239.27</v>
      </c>
      <c r="C40" s="155">
        <v>219.1277</v>
      </c>
      <c r="D40" s="155">
        <v>226.33690000000001</v>
      </c>
      <c r="E40" s="155">
        <v>270.94670000000002</v>
      </c>
      <c r="F40" s="155">
        <v>279.36</v>
      </c>
      <c r="G40" s="155">
        <v>239.1</v>
      </c>
      <c r="H40" s="155">
        <v>303.31</v>
      </c>
      <c r="I40" s="155" t="s">
        <v>114</v>
      </c>
      <c r="J40" s="155">
        <v>281.01</v>
      </c>
      <c r="K40" s="155">
        <v>273</v>
      </c>
      <c r="L40" s="155" t="s">
        <v>114</v>
      </c>
      <c r="M40" s="155">
        <v>275.39</v>
      </c>
      <c r="N40" s="155" t="s">
        <v>114</v>
      </c>
      <c r="O40" s="155">
        <v>202.08</v>
      </c>
      <c r="P40" s="155">
        <v>211.56</v>
      </c>
      <c r="Q40" s="155">
        <v>258.63</v>
      </c>
      <c r="R40" s="155">
        <v>170.47030000000001</v>
      </c>
      <c r="S40" s="155" t="s">
        <v>114</v>
      </c>
      <c r="T40" s="155">
        <v>268</v>
      </c>
      <c r="U40" s="155">
        <v>240.71</v>
      </c>
      <c r="V40" s="155">
        <v>257.13659999999999</v>
      </c>
      <c r="W40" s="155">
        <v>224.15</v>
      </c>
      <c r="X40" s="155">
        <v>245.07419999999999</v>
      </c>
      <c r="Y40" s="155">
        <v>268.94</v>
      </c>
      <c r="Z40" s="155">
        <v>198.29</v>
      </c>
      <c r="AA40" s="155">
        <v>273.43</v>
      </c>
      <c r="AB40" s="155">
        <v>402.27109999999999</v>
      </c>
      <c r="AC40" s="157">
        <v>278.709</v>
      </c>
      <c r="AD40" s="158">
        <v>-0.20900000000000318</v>
      </c>
      <c r="AE40" s="173">
        <v>-7.4932417413009489E-4</v>
      </c>
      <c r="AF40" s="174" t="s">
        <v>114</v>
      </c>
    </row>
    <row r="41" spans="1:32" s="97" customFormat="1" ht="12" customHeight="1" x14ac:dyDescent="0.3">
      <c r="A41" s="154" t="s">
        <v>99</v>
      </c>
      <c r="B41" s="155">
        <v>200.89</v>
      </c>
      <c r="C41" s="155">
        <v>215.45660000000001</v>
      </c>
      <c r="D41" s="155">
        <v>182.40530000000001</v>
      </c>
      <c r="E41" s="155">
        <v>216.75739999999999</v>
      </c>
      <c r="F41" s="155">
        <v>233.85</v>
      </c>
      <c r="G41" s="155">
        <v>206.21</v>
      </c>
      <c r="H41" s="155">
        <v>273.43</v>
      </c>
      <c r="I41" s="155" t="s">
        <v>114</v>
      </c>
      <c r="J41" s="155">
        <v>186.93</v>
      </c>
      <c r="K41" s="155">
        <v>254</v>
      </c>
      <c r="L41" s="155" t="s">
        <v>114</v>
      </c>
      <c r="M41" s="155">
        <v>226.28</v>
      </c>
      <c r="N41" s="155">
        <v>181</v>
      </c>
      <c r="O41" s="155">
        <v>163.61000000000001</v>
      </c>
      <c r="P41" s="155">
        <v>205</v>
      </c>
      <c r="Q41" s="155">
        <v>215.51</v>
      </c>
      <c r="R41" s="155">
        <v>157.5231</v>
      </c>
      <c r="S41" s="155" t="s">
        <v>114</v>
      </c>
      <c r="T41" s="155">
        <v>220</v>
      </c>
      <c r="U41" s="155">
        <v>205.87</v>
      </c>
      <c r="V41" s="155">
        <v>216.05690000000001</v>
      </c>
      <c r="W41" s="155">
        <v>180.43</v>
      </c>
      <c r="X41" s="155">
        <v>216.3263</v>
      </c>
      <c r="Y41" s="155">
        <v>170</v>
      </c>
      <c r="Z41" s="155">
        <v>136.19999999999999</v>
      </c>
      <c r="AA41" s="155">
        <v>266.56</v>
      </c>
      <c r="AB41" s="155">
        <v>352.24619999999999</v>
      </c>
      <c r="AC41" s="157">
        <v>227.52690000000001</v>
      </c>
      <c r="AD41" s="158">
        <v>-5.9999999999149622E-4</v>
      </c>
      <c r="AE41" s="173">
        <v>-2.6370438738210211E-6</v>
      </c>
      <c r="AF41" s="174" t="s">
        <v>114</v>
      </c>
    </row>
    <row r="42" spans="1:32" s="97" customFormat="1" ht="12" customHeight="1" thickBot="1" x14ac:dyDescent="0.35">
      <c r="A42" s="154" t="s">
        <v>100</v>
      </c>
      <c r="B42" s="156">
        <v>198.93</v>
      </c>
      <c r="C42" s="156">
        <v>219.1277</v>
      </c>
      <c r="D42" s="156">
        <v>181.749</v>
      </c>
      <c r="E42" s="156">
        <v>246.20519999999999</v>
      </c>
      <c r="F42" s="156">
        <v>241.59</v>
      </c>
      <c r="G42" s="156">
        <v>207.57</v>
      </c>
      <c r="H42" s="156">
        <v>290.26</v>
      </c>
      <c r="I42" s="156" t="s">
        <v>114</v>
      </c>
      <c r="J42" s="156">
        <v>228.26</v>
      </c>
      <c r="K42" s="156">
        <v>279</v>
      </c>
      <c r="L42" s="156" t="s">
        <v>114</v>
      </c>
      <c r="M42" s="156">
        <v>244.17</v>
      </c>
      <c r="N42" s="156">
        <v>182</v>
      </c>
      <c r="O42" s="156">
        <v>135.26</v>
      </c>
      <c r="P42" s="156">
        <v>193.76</v>
      </c>
      <c r="Q42" s="156" t="s">
        <v>115</v>
      </c>
      <c r="R42" s="156">
        <v>174.4828</v>
      </c>
      <c r="S42" s="156" t="s">
        <v>114</v>
      </c>
      <c r="T42" s="156">
        <v>235</v>
      </c>
      <c r="U42" s="156">
        <v>215.27</v>
      </c>
      <c r="V42" s="156">
        <v>223.38460000000001</v>
      </c>
      <c r="W42" s="156">
        <v>191.98</v>
      </c>
      <c r="X42" s="156">
        <v>235.0976</v>
      </c>
      <c r="Y42" s="156">
        <v>196.02</v>
      </c>
      <c r="Z42" s="156">
        <v>146.19999999999999</v>
      </c>
      <c r="AA42" s="156">
        <v>287.76</v>
      </c>
      <c r="AB42" s="156">
        <v>387.66809999999998</v>
      </c>
      <c r="AC42" s="157">
        <v>264.53859999999997</v>
      </c>
      <c r="AD42" s="158">
        <v>-0.51180000000005066</v>
      </c>
      <c r="AE42" s="173">
        <v>-1.9309535092195684E-3</v>
      </c>
      <c r="AF42" s="160" t="s">
        <v>114</v>
      </c>
    </row>
    <row r="43" spans="1:32" s="172" customFormat="1" ht="12" customHeight="1" thickBot="1" x14ac:dyDescent="0.35">
      <c r="A43" s="166" t="s">
        <v>101</v>
      </c>
      <c r="B43" s="167">
        <v>228.0095</v>
      </c>
      <c r="C43" s="167">
        <v>214.62739999999999</v>
      </c>
      <c r="D43" s="167">
        <v>215.54560000000001</v>
      </c>
      <c r="E43" s="167">
        <v>246.13030000000001</v>
      </c>
      <c r="F43" s="167">
        <v>269.16419999999999</v>
      </c>
      <c r="G43" s="167">
        <v>221.4049</v>
      </c>
      <c r="H43" s="167">
        <v>302.03320000000002</v>
      </c>
      <c r="I43" s="167">
        <v>218.50649999999999</v>
      </c>
      <c r="J43" s="167">
        <v>219.60730000000001</v>
      </c>
      <c r="K43" s="167">
        <v>322.13569999999999</v>
      </c>
      <c r="L43" s="167">
        <v>223.01480000000001</v>
      </c>
      <c r="M43" s="167">
        <v>245.7354</v>
      </c>
      <c r="N43" s="167">
        <v>181.3717</v>
      </c>
      <c r="O43" s="167">
        <v>200.64089999999999</v>
      </c>
      <c r="P43" s="167" t="s">
        <v>115</v>
      </c>
      <c r="Q43" s="167" t="s">
        <v>115</v>
      </c>
      <c r="R43" s="167">
        <v>170.03020000000001</v>
      </c>
      <c r="S43" s="167" t="s">
        <v>114</v>
      </c>
      <c r="T43" s="167">
        <v>246.45480000000001</v>
      </c>
      <c r="U43" s="167">
        <v>240.45660000000001</v>
      </c>
      <c r="V43" s="167">
        <v>243.53360000000001</v>
      </c>
      <c r="W43" s="167">
        <v>200.50919999999999</v>
      </c>
      <c r="X43" s="167">
        <v>228.66</v>
      </c>
      <c r="Y43" s="167">
        <v>199.28909999999999</v>
      </c>
      <c r="Z43" s="167" t="s">
        <v>115</v>
      </c>
      <c r="AA43" s="167">
        <v>283.22809999999998</v>
      </c>
      <c r="AB43" s="167">
        <v>396.72789999999998</v>
      </c>
      <c r="AC43" s="168">
        <v>276.90980000000002</v>
      </c>
      <c r="AD43" s="177">
        <v>0.63080000000002201</v>
      </c>
      <c r="AE43" s="178">
        <v>2.2831992297642767E-3</v>
      </c>
      <c r="AF43" s="171" t="s">
        <v>114</v>
      </c>
    </row>
    <row r="44" spans="1:32" s="97" customFormat="1" ht="12" customHeight="1" x14ac:dyDescent="0.3">
      <c r="A44" s="154" t="s">
        <v>102</v>
      </c>
      <c r="B44" s="155">
        <v>368.5</v>
      </c>
      <c r="C44" s="155" t="s">
        <v>114</v>
      </c>
      <c r="D44" s="155" t="s">
        <v>114</v>
      </c>
      <c r="E44" s="155">
        <v>309.94159999999999</v>
      </c>
      <c r="F44" s="155">
        <v>364.34</v>
      </c>
      <c r="G44" s="155" t="s">
        <v>114</v>
      </c>
      <c r="H44" s="155">
        <v>398.3</v>
      </c>
      <c r="I44" s="155" t="s">
        <v>114</v>
      </c>
      <c r="J44" s="155">
        <v>377.4</v>
      </c>
      <c r="K44" s="155">
        <v>458</v>
      </c>
      <c r="L44" s="155" t="s">
        <v>114</v>
      </c>
      <c r="M44" s="155">
        <v>446.17</v>
      </c>
      <c r="N44" s="155" t="s">
        <v>114</v>
      </c>
      <c r="O44" s="155" t="s">
        <v>114</v>
      </c>
      <c r="P44" s="155" t="s">
        <v>115</v>
      </c>
      <c r="Q44" s="155" t="s">
        <v>115</v>
      </c>
      <c r="R44" s="155" t="s">
        <v>114</v>
      </c>
      <c r="S44" s="155" t="s">
        <v>114</v>
      </c>
      <c r="T44" s="155" t="s">
        <v>114</v>
      </c>
      <c r="U44" s="155">
        <v>388.27</v>
      </c>
      <c r="V44" s="155">
        <v>320.42149999999998</v>
      </c>
      <c r="W44" s="155">
        <v>380.86</v>
      </c>
      <c r="X44" s="155" t="s">
        <v>114</v>
      </c>
      <c r="Y44" s="155" t="s">
        <v>114</v>
      </c>
      <c r="Z44" s="155" t="s">
        <v>114</v>
      </c>
      <c r="AA44" s="155" t="s">
        <v>114</v>
      </c>
      <c r="AB44" s="155">
        <v>457.72269999999997</v>
      </c>
      <c r="AC44" s="157">
        <v>427.67869999999999</v>
      </c>
      <c r="AD44" s="158">
        <v>2.4825999999999908</v>
      </c>
      <c r="AE44" s="173">
        <v>5.8387177116629996E-3</v>
      </c>
      <c r="AF44" s="174" t="s">
        <v>114</v>
      </c>
    </row>
    <row r="45" spans="1:32" s="97" customFormat="1" ht="12" customHeight="1" x14ac:dyDescent="0.3">
      <c r="A45" s="154" t="s">
        <v>103</v>
      </c>
      <c r="B45" s="156">
        <v>347</v>
      </c>
      <c r="C45" s="156" t="s">
        <v>114</v>
      </c>
      <c r="D45" s="156" t="s">
        <v>114</v>
      </c>
      <c r="E45" s="156">
        <v>328.22879999999998</v>
      </c>
      <c r="F45" s="156">
        <v>355.7</v>
      </c>
      <c r="G45" s="156">
        <v>318.48</v>
      </c>
      <c r="H45" s="156">
        <v>400.71</v>
      </c>
      <c r="I45" s="156" t="s">
        <v>114</v>
      </c>
      <c r="J45" s="156">
        <v>383.47</v>
      </c>
      <c r="K45" s="156">
        <v>460</v>
      </c>
      <c r="L45" s="156">
        <v>368.99329999999998</v>
      </c>
      <c r="M45" s="156">
        <v>459.02</v>
      </c>
      <c r="N45" s="156" t="s">
        <v>114</v>
      </c>
      <c r="O45" s="156" t="s">
        <v>114</v>
      </c>
      <c r="P45" s="156" t="s">
        <v>115</v>
      </c>
      <c r="Q45" s="156">
        <v>446.44</v>
      </c>
      <c r="R45" s="156" t="s">
        <v>114</v>
      </c>
      <c r="S45" s="156" t="s">
        <v>114</v>
      </c>
      <c r="T45" s="156" t="s">
        <v>114</v>
      </c>
      <c r="U45" s="156">
        <v>368.38</v>
      </c>
      <c r="V45" s="156">
        <v>327.52719999999999</v>
      </c>
      <c r="W45" s="156">
        <v>387.81</v>
      </c>
      <c r="X45" s="156" t="s">
        <v>114</v>
      </c>
      <c r="Y45" s="156">
        <v>325.57</v>
      </c>
      <c r="Z45" s="156" t="s">
        <v>115</v>
      </c>
      <c r="AA45" s="156">
        <v>396.58</v>
      </c>
      <c r="AB45" s="156">
        <v>465.3202</v>
      </c>
      <c r="AC45" s="157">
        <v>422.04969999999997</v>
      </c>
      <c r="AD45" s="158">
        <v>3.4611999999999625</v>
      </c>
      <c r="AE45" s="173">
        <v>8.2687412578223984E-3</v>
      </c>
      <c r="AF45" s="160" t="s">
        <v>114</v>
      </c>
    </row>
    <row r="46" spans="1:32" s="97" customFormat="1" ht="12" customHeight="1" x14ac:dyDescent="0.3">
      <c r="A46" s="154" t="s">
        <v>104</v>
      </c>
      <c r="B46" s="156">
        <v>331.5</v>
      </c>
      <c r="C46" s="156" t="s">
        <v>114</v>
      </c>
      <c r="D46" s="156">
        <v>254.4023</v>
      </c>
      <c r="E46" s="156">
        <v>305.50420000000003</v>
      </c>
      <c r="F46" s="156">
        <v>348.73</v>
      </c>
      <c r="G46" s="156" t="s">
        <v>114</v>
      </c>
      <c r="H46" s="156">
        <v>382.72</v>
      </c>
      <c r="I46" s="156" t="s">
        <v>114</v>
      </c>
      <c r="J46" s="156">
        <v>356.89</v>
      </c>
      <c r="K46" s="156">
        <v>394</v>
      </c>
      <c r="L46" s="156">
        <v>361.1986</v>
      </c>
      <c r="M46" s="156">
        <v>467.3</v>
      </c>
      <c r="N46" s="156" t="s">
        <v>114</v>
      </c>
      <c r="O46" s="156">
        <v>266.97000000000003</v>
      </c>
      <c r="P46" s="156" t="s">
        <v>115</v>
      </c>
      <c r="Q46" s="156">
        <v>377.27</v>
      </c>
      <c r="R46" s="156" t="s">
        <v>114</v>
      </c>
      <c r="S46" s="156" t="s">
        <v>114</v>
      </c>
      <c r="T46" s="156">
        <v>339</v>
      </c>
      <c r="U46" s="156">
        <v>343.24</v>
      </c>
      <c r="V46" s="156">
        <v>320.86559999999997</v>
      </c>
      <c r="W46" s="156">
        <v>384.34</v>
      </c>
      <c r="X46" s="156">
        <v>272.52140000000003</v>
      </c>
      <c r="Y46" s="156">
        <v>298.89</v>
      </c>
      <c r="Z46" s="156" t="s">
        <v>114</v>
      </c>
      <c r="AA46" s="156">
        <v>370.08</v>
      </c>
      <c r="AB46" s="156">
        <v>419.24200000000002</v>
      </c>
      <c r="AC46" s="157">
        <v>368.1558</v>
      </c>
      <c r="AD46" s="158">
        <v>-3.5296000000000163</v>
      </c>
      <c r="AE46" s="173">
        <v>-9.4962029716529894E-3</v>
      </c>
      <c r="AF46" s="160" t="s">
        <v>114</v>
      </c>
    </row>
    <row r="47" spans="1:32" s="97" customFormat="1" ht="12" customHeight="1" x14ac:dyDescent="0.3">
      <c r="A47" s="154" t="s">
        <v>105</v>
      </c>
      <c r="B47" s="161">
        <v>311.5</v>
      </c>
      <c r="C47" s="161" t="s">
        <v>114</v>
      </c>
      <c r="D47" s="161">
        <v>259.5752</v>
      </c>
      <c r="E47" s="161">
        <v>315.45460000000003</v>
      </c>
      <c r="F47" s="161">
        <v>346.96</v>
      </c>
      <c r="G47" s="161">
        <v>293.52</v>
      </c>
      <c r="H47" s="161">
        <v>387.41</v>
      </c>
      <c r="I47" s="161" t="s">
        <v>114</v>
      </c>
      <c r="J47" s="161">
        <v>373.26</v>
      </c>
      <c r="K47" s="161">
        <v>408</v>
      </c>
      <c r="L47" s="161">
        <v>353.40390000000002</v>
      </c>
      <c r="M47" s="161">
        <v>443.87</v>
      </c>
      <c r="N47" s="161" t="s">
        <v>114</v>
      </c>
      <c r="O47" s="161">
        <v>284.39999999999998</v>
      </c>
      <c r="P47" s="161">
        <v>266.51</v>
      </c>
      <c r="Q47" s="161">
        <v>393.75</v>
      </c>
      <c r="R47" s="161" t="s">
        <v>114</v>
      </c>
      <c r="S47" s="161" t="s">
        <v>114</v>
      </c>
      <c r="T47" s="161">
        <v>278</v>
      </c>
      <c r="U47" s="161">
        <v>351.05</v>
      </c>
      <c r="V47" s="161">
        <v>319.97739999999999</v>
      </c>
      <c r="W47" s="161">
        <v>373.93</v>
      </c>
      <c r="X47" s="161">
        <v>280.52030000000002</v>
      </c>
      <c r="Y47" s="161">
        <v>307.66000000000003</v>
      </c>
      <c r="Z47" s="161" t="s">
        <v>114</v>
      </c>
      <c r="AA47" s="161">
        <v>376.14</v>
      </c>
      <c r="AB47" s="161">
        <v>449.43459999999999</v>
      </c>
      <c r="AC47" s="162">
        <v>377.7158</v>
      </c>
      <c r="AD47" s="175">
        <v>2.6451999999999884</v>
      </c>
      <c r="AE47" s="176">
        <v>7.0525389086748547E-3</v>
      </c>
      <c r="AF47" s="165" t="s">
        <v>114</v>
      </c>
    </row>
    <row r="48" spans="1:32" s="97" customFormat="1" ht="12" customHeight="1" x14ac:dyDescent="0.3">
      <c r="A48" s="154" t="s">
        <v>106</v>
      </c>
      <c r="B48" s="156" t="s">
        <v>114</v>
      </c>
      <c r="C48" s="156" t="s">
        <v>114</v>
      </c>
      <c r="D48" s="156">
        <v>276.36810000000003</v>
      </c>
      <c r="E48" s="156">
        <v>311.82409999999999</v>
      </c>
      <c r="F48" s="156">
        <v>335.57</v>
      </c>
      <c r="G48" s="156">
        <v>282.39</v>
      </c>
      <c r="H48" s="156">
        <v>388.14</v>
      </c>
      <c r="I48" s="156" t="s">
        <v>114</v>
      </c>
      <c r="J48" s="156">
        <v>362.87</v>
      </c>
      <c r="K48" s="156">
        <v>383</v>
      </c>
      <c r="L48" s="156">
        <v>359.48110000000003</v>
      </c>
      <c r="M48" s="156">
        <v>397.59</v>
      </c>
      <c r="N48" s="156" t="s">
        <v>114</v>
      </c>
      <c r="O48" s="156" t="s">
        <v>114</v>
      </c>
      <c r="P48" s="156" t="s">
        <v>115</v>
      </c>
      <c r="Q48" s="156" t="s">
        <v>115</v>
      </c>
      <c r="R48" s="156">
        <v>194.78899999999999</v>
      </c>
      <c r="S48" s="156" t="s">
        <v>114</v>
      </c>
      <c r="T48" s="156" t="s">
        <v>114</v>
      </c>
      <c r="U48" s="156">
        <v>335.75</v>
      </c>
      <c r="V48" s="156">
        <v>312.42759999999998</v>
      </c>
      <c r="W48" s="156">
        <v>384.71</v>
      </c>
      <c r="X48" s="156">
        <v>340.11070000000001</v>
      </c>
      <c r="Y48" s="156">
        <v>310.05</v>
      </c>
      <c r="Z48" s="156" t="s">
        <v>115</v>
      </c>
      <c r="AA48" s="156">
        <v>349.47</v>
      </c>
      <c r="AB48" s="156">
        <v>449.23719999999997</v>
      </c>
      <c r="AC48" s="157">
        <v>367.20299999999997</v>
      </c>
      <c r="AD48" s="158">
        <v>1.016399999999976</v>
      </c>
      <c r="AE48" s="173">
        <v>2.7756340619782272E-3</v>
      </c>
      <c r="AF48" s="160" t="s">
        <v>114</v>
      </c>
    </row>
    <row r="49" spans="1:32" s="97" customFormat="1" ht="12" customHeight="1" x14ac:dyDescent="0.3">
      <c r="A49" s="154" t="s">
        <v>107</v>
      </c>
      <c r="B49" s="155" t="s">
        <v>114</v>
      </c>
      <c r="C49" s="155">
        <v>306.77980000000002</v>
      </c>
      <c r="D49" s="155">
        <v>235.2159</v>
      </c>
      <c r="E49" s="155">
        <v>256.8279</v>
      </c>
      <c r="F49" s="155">
        <v>275.33999999999997</v>
      </c>
      <c r="G49" s="155" t="s">
        <v>115</v>
      </c>
      <c r="H49" s="155">
        <v>355.33</v>
      </c>
      <c r="I49" s="155">
        <v>444.67</v>
      </c>
      <c r="J49" s="155">
        <v>284.17</v>
      </c>
      <c r="K49" s="155">
        <v>303</v>
      </c>
      <c r="L49" s="155" t="s">
        <v>114</v>
      </c>
      <c r="M49" s="155">
        <v>285.37</v>
      </c>
      <c r="N49" s="155" t="s">
        <v>114</v>
      </c>
      <c r="O49" s="155">
        <v>196.2</v>
      </c>
      <c r="P49" s="155" t="s">
        <v>115</v>
      </c>
      <c r="Q49" s="155">
        <v>230.91</v>
      </c>
      <c r="R49" s="155">
        <v>205.5181</v>
      </c>
      <c r="S49" s="155" t="s">
        <v>114</v>
      </c>
      <c r="T49" s="155">
        <v>208</v>
      </c>
      <c r="U49" s="155">
        <v>276.81</v>
      </c>
      <c r="V49" s="155">
        <v>286.6696</v>
      </c>
      <c r="W49" s="155">
        <v>318.54000000000002</v>
      </c>
      <c r="X49" s="155">
        <v>249.65520000000001</v>
      </c>
      <c r="Y49" s="155">
        <v>226.44</v>
      </c>
      <c r="Z49" s="155">
        <v>218.09</v>
      </c>
      <c r="AA49" s="155">
        <v>327.13</v>
      </c>
      <c r="AB49" s="155">
        <v>386.58280000000002</v>
      </c>
      <c r="AC49" s="157">
        <v>295.78230000000002</v>
      </c>
      <c r="AD49" s="158">
        <v>3.6260000000000332</v>
      </c>
      <c r="AE49" s="173">
        <v>1.2411164845666622E-2</v>
      </c>
      <c r="AF49" s="174" t="s">
        <v>114</v>
      </c>
    </row>
    <row r="50" spans="1:32" s="97" customFormat="1" ht="12" customHeight="1" x14ac:dyDescent="0.3">
      <c r="A50" s="154" t="s">
        <v>108</v>
      </c>
      <c r="B50" s="155" t="s">
        <v>114</v>
      </c>
      <c r="C50" s="155" t="s">
        <v>114</v>
      </c>
      <c r="D50" s="155">
        <v>239.77119999999999</v>
      </c>
      <c r="E50" s="155">
        <v>286.67910000000001</v>
      </c>
      <c r="F50" s="155">
        <v>281.02999999999997</v>
      </c>
      <c r="G50" s="155">
        <v>240.49</v>
      </c>
      <c r="H50" s="155">
        <v>375.43</v>
      </c>
      <c r="I50" s="155">
        <v>329.14</v>
      </c>
      <c r="J50" s="155">
        <v>305.37</v>
      </c>
      <c r="K50" s="155">
        <v>320</v>
      </c>
      <c r="L50" s="155">
        <v>344.68439999999998</v>
      </c>
      <c r="M50" s="155">
        <v>286.94</v>
      </c>
      <c r="N50" s="155">
        <v>235</v>
      </c>
      <c r="O50" s="155">
        <v>222.7</v>
      </c>
      <c r="P50" s="155">
        <v>248.12</v>
      </c>
      <c r="Q50" s="155">
        <v>249.48</v>
      </c>
      <c r="R50" s="155">
        <v>179.97489999999999</v>
      </c>
      <c r="S50" s="155" t="s">
        <v>114</v>
      </c>
      <c r="T50" s="155">
        <v>225</v>
      </c>
      <c r="U50" s="155">
        <v>280.99</v>
      </c>
      <c r="V50" s="155">
        <v>299.54860000000002</v>
      </c>
      <c r="W50" s="155">
        <v>351.43</v>
      </c>
      <c r="X50" s="155">
        <v>245.07210000000001</v>
      </c>
      <c r="Y50" s="155">
        <v>272.08999999999997</v>
      </c>
      <c r="Z50" s="155" t="s">
        <v>114</v>
      </c>
      <c r="AA50" s="155">
        <v>328.8</v>
      </c>
      <c r="AB50" s="155">
        <v>422.20209999999997</v>
      </c>
      <c r="AC50" s="157">
        <v>317.9495</v>
      </c>
      <c r="AD50" s="158">
        <v>2.7133000000000038</v>
      </c>
      <c r="AE50" s="173">
        <v>8.6071967623007062E-3</v>
      </c>
      <c r="AF50" s="174" t="s">
        <v>114</v>
      </c>
    </row>
    <row r="51" spans="1:32" s="97" customFormat="1" ht="12" customHeight="1" thickBot="1" x14ac:dyDescent="0.35">
      <c r="A51" s="154" t="s">
        <v>109</v>
      </c>
      <c r="B51" s="156" t="s">
        <v>114</v>
      </c>
      <c r="C51" s="156" t="s">
        <v>114</v>
      </c>
      <c r="D51" s="156">
        <v>245.13720000000001</v>
      </c>
      <c r="E51" s="156">
        <v>286.1413</v>
      </c>
      <c r="F51" s="156">
        <v>278.58</v>
      </c>
      <c r="G51" s="156" t="s">
        <v>115</v>
      </c>
      <c r="H51" s="156">
        <v>373.92</v>
      </c>
      <c r="I51" s="156" t="s">
        <v>114</v>
      </c>
      <c r="J51" s="156">
        <v>274.60000000000002</v>
      </c>
      <c r="K51" s="156">
        <v>313</v>
      </c>
      <c r="L51" s="156">
        <v>353.27179999999998</v>
      </c>
      <c r="M51" s="156" t="s">
        <v>114</v>
      </c>
      <c r="N51" s="156" t="s">
        <v>114</v>
      </c>
      <c r="O51" s="156" t="s">
        <v>114</v>
      </c>
      <c r="P51" s="156" t="s">
        <v>115</v>
      </c>
      <c r="Q51" s="156" t="s">
        <v>115</v>
      </c>
      <c r="R51" s="156">
        <v>133.99860000000001</v>
      </c>
      <c r="S51" s="156" t="s">
        <v>114</v>
      </c>
      <c r="T51" s="156" t="s">
        <v>114</v>
      </c>
      <c r="U51" s="156">
        <v>253.74</v>
      </c>
      <c r="V51" s="156">
        <v>289.33420000000001</v>
      </c>
      <c r="W51" s="156" t="s">
        <v>114</v>
      </c>
      <c r="X51" s="156">
        <v>264.41379999999998</v>
      </c>
      <c r="Y51" s="156">
        <v>256.54000000000002</v>
      </c>
      <c r="Z51" s="156" t="s">
        <v>115</v>
      </c>
      <c r="AA51" s="156">
        <v>295.01</v>
      </c>
      <c r="AB51" s="156">
        <v>423.58339999999998</v>
      </c>
      <c r="AC51" s="157">
        <v>342.8621</v>
      </c>
      <c r="AD51" s="158">
        <v>-1.4977000000000089</v>
      </c>
      <c r="AE51" s="173">
        <v>-4.349230078539934E-3</v>
      </c>
      <c r="AF51" s="160" t="s">
        <v>114</v>
      </c>
    </row>
    <row r="52" spans="1:32" s="172" customFormat="1" ht="12" customHeight="1" thickBot="1" x14ac:dyDescent="0.35">
      <c r="A52" s="166" t="s">
        <v>110</v>
      </c>
      <c r="B52" s="167">
        <v>345.16370000000001</v>
      </c>
      <c r="C52" s="167">
        <v>306.77980000000002</v>
      </c>
      <c r="D52" s="167">
        <v>246.60040000000001</v>
      </c>
      <c r="E52" s="167">
        <v>299.94409999999999</v>
      </c>
      <c r="F52" s="167">
        <v>328.57490000000001</v>
      </c>
      <c r="G52" s="167" t="s">
        <v>115</v>
      </c>
      <c r="H52" s="167">
        <v>382.82659999999998</v>
      </c>
      <c r="I52" s="167">
        <v>415.38220000000001</v>
      </c>
      <c r="J52" s="167">
        <v>371.22129999999999</v>
      </c>
      <c r="K52" s="167">
        <v>418.68439999999998</v>
      </c>
      <c r="L52" s="167">
        <v>358.05040000000002</v>
      </c>
      <c r="M52" s="167">
        <v>448.33760000000001</v>
      </c>
      <c r="N52" s="167">
        <v>235</v>
      </c>
      <c r="O52" s="167">
        <v>221.77279999999999</v>
      </c>
      <c r="P52" s="167" t="s">
        <v>115</v>
      </c>
      <c r="Q52" s="167" t="s">
        <v>115</v>
      </c>
      <c r="R52" s="167">
        <v>192.98410000000001</v>
      </c>
      <c r="S52" s="167" t="s">
        <v>114</v>
      </c>
      <c r="T52" s="167">
        <v>229.06360000000001</v>
      </c>
      <c r="U52" s="167">
        <v>347.65219999999999</v>
      </c>
      <c r="V52" s="167">
        <v>304.7765</v>
      </c>
      <c r="W52" s="167">
        <v>365.88560000000001</v>
      </c>
      <c r="X52" s="167">
        <v>257.08839999999998</v>
      </c>
      <c r="Y52" s="167">
        <v>295.27659999999997</v>
      </c>
      <c r="Z52" s="167" t="s">
        <v>115</v>
      </c>
      <c r="AA52" s="167">
        <v>334.22750000000002</v>
      </c>
      <c r="AB52" s="167">
        <v>432.48270000000002</v>
      </c>
      <c r="AC52" s="168">
        <v>373.25909999999999</v>
      </c>
      <c r="AD52" s="177">
        <v>1.8628999999999678</v>
      </c>
      <c r="AE52" s="178">
        <v>5.0159371582152446E-3</v>
      </c>
      <c r="AF52" s="171" t="s">
        <v>114</v>
      </c>
    </row>
    <row r="53" spans="1:32" s="172" customFormat="1" ht="12" customHeight="1" thickBot="1" x14ac:dyDescent="0.35">
      <c r="A53" s="179" t="s">
        <v>111</v>
      </c>
      <c r="B53" s="180">
        <v>259.81389999999999</v>
      </c>
      <c r="C53" s="180">
        <v>239.7458</v>
      </c>
      <c r="D53" s="180">
        <v>266.40660000000003</v>
      </c>
      <c r="E53" s="180">
        <v>290.18700000000001</v>
      </c>
      <c r="F53" s="180">
        <v>332.11290000000002</v>
      </c>
      <c r="G53" s="180">
        <v>237.55029999999999</v>
      </c>
      <c r="H53" s="180">
        <v>360.12520000000001</v>
      </c>
      <c r="I53" s="180">
        <v>366.25479999999999</v>
      </c>
      <c r="J53" s="180">
        <v>339.4169</v>
      </c>
      <c r="K53" s="180">
        <v>353.2758</v>
      </c>
      <c r="L53" s="180">
        <v>320.07929999999999</v>
      </c>
      <c r="M53" s="180">
        <v>376.2629</v>
      </c>
      <c r="N53" s="180">
        <v>260.04939999999999</v>
      </c>
      <c r="O53" s="180">
        <v>214.77860000000001</v>
      </c>
      <c r="P53" s="180">
        <v>244.63679999999999</v>
      </c>
      <c r="Q53" s="180">
        <v>357.14530000000002</v>
      </c>
      <c r="R53" s="180">
        <v>182.7972</v>
      </c>
      <c r="S53" s="180" t="s">
        <v>114</v>
      </c>
      <c r="T53" s="180">
        <v>267.40980000000002</v>
      </c>
      <c r="U53" s="180">
        <v>335.31310000000002</v>
      </c>
      <c r="V53" s="180">
        <v>293.29770000000002</v>
      </c>
      <c r="W53" s="180">
        <v>314.9151</v>
      </c>
      <c r="X53" s="180">
        <v>254.73480000000001</v>
      </c>
      <c r="Y53" s="180">
        <v>282.76780000000002</v>
      </c>
      <c r="Z53" s="180">
        <v>234.58670000000001</v>
      </c>
      <c r="AA53" s="180">
        <v>332.57159999999999</v>
      </c>
      <c r="AB53" s="180">
        <v>428.9228</v>
      </c>
      <c r="AC53" s="181">
        <v>338.9436</v>
      </c>
      <c r="AD53" s="169">
        <v>1.5083999999999946</v>
      </c>
      <c r="AE53" s="182">
        <v>4.4701916101224093E-3</v>
      </c>
      <c r="AF53" s="183" t="s">
        <v>114</v>
      </c>
    </row>
    <row r="54" spans="1:32" s="97" customFormat="1" ht="12" customHeight="1" thickBot="1" x14ac:dyDescent="0.35">
      <c r="A54" s="184" t="s">
        <v>112</v>
      </c>
      <c r="B54" s="185">
        <v>-0.42799999999999727</v>
      </c>
      <c r="C54" s="185">
        <v>-5.3403999999999883</v>
      </c>
      <c r="D54" s="185">
        <v>6.8249000000000137</v>
      </c>
      <c r="E54" s="185">
        <v>2.1865999999999985</v>
      </c>
      <c r="F54" s="185">
        <v>7.0631000000000199</v>
      </c>
      <c r="G54" s="185">
        <v>0.31539999999998258</v>
      </c>
      <c r="H54" s="185">
        <v>-1.1145999999999958</v>
      </c>
      <c r="I54" s="185" t="s">
        <v>114</v>
      </c>
      <c r="J54" s="185">
        <v>-2.6754000000000246</v>
      </c>
      <c r="K54" s="185">
        <v>1.6118000000000166</v>
      </c>
      <c r="L54" s="185">
        <v>2.4201999999999657</v>
      </c>
      <c r="M54" s="185">
        <v>1.0301000000000045</v>
      </c>
      <c r="N54" s="185">
        <v>0.39969999999999573</v>
      </c>
      <c r="O54" s="185">
        <v>6.2100000000015143E-2</v>
      </c>
      <c r="P54" s="185">
        <v>-5.1646000000000072</v>
      </c>
      <c r="Q54" s="185">
        <v>6.9498000000000388</v>
      </c>
      <c r="R54" s="185">
        <v>3.9414999999999907</v>
      </c>
      <c r="S54" s="185" t="s">
        <v>114</v>
      </c>
      <c r="T54" s="185">
        <v>-5.9961999999999875</v>
      </c>
      <c r="U54" s="185">
        <v>1.3835000000000264</v>
      </c>
      <c r="V54" s="185">
        <v>2.9983000000000288</v>
      </c>
      <c r="W54" s="185">
        <v>-1.9461000000000013</v>
      </c>
      <c r="X54" s="185">
        <v>6.8021999999999991</v>
      </c>
      <c r="Y54" s="185">
        <v>-6.1789999999999736</v>
      </c>
      <c r="Z54" s="185">
        <v>0.67570000000000618</v>
      </c>
      <c r="AA54" s="185">
        <v>1.4676999999999794</v>
      </c>
      <c r="AB54" s="185">
        <v>-0.53239999999999554</v>
      </c>
      <c r="AC54" s="186">
        <v>1.5083999999999946</v>
      </c>
      <c r="AD54" s="187" t="s">
        <v>114</v>
      </c>
      <c r="AE54" s="188" t="s">
        <v>114</v>
      </c>
      <c r="AF54" s="189" t="s">
        <v>114</v>
      </c>
    </row>
    <row r="55" spans="1:32" s="172" customFormat="1" ht="12" customHeight="1" thickBot="1" x14ac:dyDescent="0.35">
      <c r="A55" s="166" t="s">
        <v>113</v>
      </c>
      <c r="B55" s="167">
        <v>296.86</v>
      </c>
      <c r="C55" s="167" t="s">
        <v>114</v>
      </c>
      <c r="D55" s="167">
        <v>326.93970000000002</v>
      </c>
      <c r="E55" s="167">
        <v>317.875</v>
      </c>
      <c r="F55" s="167">
        <v>398.33</v>
      </c>
      <c r="G55" s="167">
        <v>306</v>
      </c>
      <c r="H55" s="167">
        <v>382.42</v>
      </c>
      <c r="I55" s="167">
        <v>391.84</v>
      </c>
      <c r="J55" s="167">
        <v>355.51</v>
      </c>
      <c r="K55" s="167">
        <v>372</v>
      </c>
      <c r="L55" s="167">
        <v>331.86939999999998</v>
      </c>
      <c r="M55" s="167">
        <v>406.13</v>
      </c>
      <c r="N55" s="167" t="s">
        <v>114</v>
      </c>
      <c r="O55" s="167" t="s">
        <v>114</v>
      </c>
      <c r="P55" s="167">
        <v>282.33999999999997</v>
      </c>
      <c r="Q55" s="167">
        <v>313.67</v>
      </c>
      <c r="R55" s="167" t="s">
        <v>114</v>
      </c>
      <c r="S55" s="167" t="s">
        <v>114</v>
      </c>
      <c r="T55" s="167">
        <v>334</v>
      </c>
      <c r="U55" s="167">
        <v>384.28</v>
      </c>
      <c r="V55" s="167">
        <v>326.63900000000001</v>
      </c>
      <c r="W55" s="167">
        <v>374.02</v>
      </c>
      <c r="X55" s="167">
        <v>311.76280000000003</v>
      </c>
      <c r="Y55" s="167">
        <v>315.22000000000003</v>
      </c>
      <c r="Z55" s="167">
        <v>348.06</v>
      </c>
      <c r="AA55" s="167">
        <v>377.58</v>
      </c>
      <c r="AB55" s="167">
        <v>452.19729999999998</v>
      </c>
      <c r="AC55" s="168">
        <v>367.15969999999999</v>
      </c>
      <c r="AD55" s="177">
        <v>6.380299999999977</v>
      </c>
      <c r="AE55" s="178">
        <v>1.7684768032764531E-2</v>
      </c>
      <c r="AF55" s="171" t="s">
        <v>114</v>
      </c>
    </row>
    <row r="56" spans="1:32" x14ac:dyDescent="0.25">
      <c r="AE56" s="30"/>
      <c r="AF56" s="30"/>
    </row>
  </sheetData>
  <mergeCells count="36">
    <mergeCell ref="AE9:AE10"/>
    <mergeCell ref="AF9:AF10"/>
    <mergeCell ref="X9:X10"/>
    <mergeCell ref="Y9:Y10"/>
    <mergeCell ref="Z9:Z10"/>
    <mergeCell ref="AA9:AA10"/>
    <mergeCell ref="AB9:AB10"/>
    <mergeCell ref="AC9:AC10"/>
    <mergeCell ref="R9:R10"/>
    <mergeCell ref="S9:S10"/>
    <mergeCell ref="T9:T10"/>
    <mergeCell ref="U9:U10"/>
    <mergeCell ref="V9:V10"/>
    <mergeCell ref="W9:W10"/>
    <mergeCell ref="L9:L10"/>
    <mergeCell ref="M9:M10"/>
    <mergeCell ref="N9:N10"/>
    <mergeCell ref="O9:O10"/>
    <mergeCell ref="P9:P10"/>
    <mergeCell ref="Q9:Q10"/>
    <mergeCell ref="F9:F10"/>
    <mergeCell ref="G9:G10"/>
    <mergeCell ref="H9:H10"/>
    <mergeCell ref="I9:I10"/>
    <mergeCell ref="J9:J10"/>
    <mergeCell ref="K9:K10"/>
    <mergeCell ref="AA2:AE2"/>
    <mergeCell ref="AD3:AE3"/>
    <mergeCell ref="AD4:AE4"/>
    <mergeCell ref="A6:AE6"/>
    <mergeCell ref="A7:AE7"/>
    <mergeCell ref="A9:A10"/>
    <mergeCell ref="B9:B10"/>
    <mergeCell ref="C9:C10"/>
    <mergeCell ref="D9:D10"/>
    <mergeCell ref="E9:E10"/>
  </mergeCells>
  <conditionalFormatting sqref="B11">
    <cfRule type="expression" dxfId="13" priority="14" stopIfTrue="1">
      <formula>ISERROR(B11)</formula>
    </cfRule>
  </conditionalFormatting>
  <conditionalFormatting sqref="B53:AB53">
    <cfRule type="expression" dxfId="12" priority="13" stopIfTrue="1">
      <formula>ISERROR(B53)</formula>
    </cfRule>
  </conditionalFormatting>
  <conditionalFormatting sqref="B18:AB18">
    <cfRule type="expression" dxfId="11" priority="12" stopIfTrue="1">
      <formula>ISERROR(B18)</formula>
    </cfRule>
  </conditionalFormatting>
  <conditionalFormatting sqref="B25:AB25">
    <cfRule type="expression" dxfId="10" priority="11" stopIfTrue="1">
      <formula>ISERROR(B25)</formula>
    </cfRule>
  </conditionalFormatting>
  <conditionalFormatting sqref="B27:AB27 B32:AB32">
    <cfRule type="expression" dxfId="9" priority="10" stopIfTrue="1">
      <formula>ISERROR(B27)</formula>
    </cfRule>
  </conditionalFormatting>
  <conditionalFormatting sqref="B35:AB35 B40:AB41">
    <cfRule type="expression" dxfId="8" priority="9" stopIfTrue="1">
      <formula>ISERROR(B35)</formula>
    </cfRule>
  </conditionalFormatting>
  <conditionalFormatting sqref="B44:AB44 B49:AB50">
    <cfRule type="expression" dxfId="7" priority="8" stopIfTrue="1">
      <formula>ISERROR(B44)</formula>
    </cfRule>
  </conditionalFormatting>
  <conditionalFormatting sqref="AF53">
    <cfRule type="expression" dxfId="6" priority="7" stopIfTrue="1">
      <formula>ISERROR(AF53)</formula>
    </cfRule>
  </conditionalFormatting>
  <conditionalFormatting sqref="AF18">
    <cfRule type="expression" dxfId="5" priority="6" stopIfTrue="1">
      <formula>ISERROR(AF18)</formula>
    </cfRule>
  </conditionalFormatting>
  <conditionalFormatting sqref="AF25">
    <cfRule type="expression" dxfId="4" priority="5" stopIfTrue="1">
      <formula>ISERROR(AF25)</formula>
    </cfRule>
  </conditionalFormatting>
  <conditionalFormatting sqref="AF27 AF32">
    <cfRule type="expression" dxfId="3" priority="4" stopIfTrue="1">
      <formula>ISERROR(AF27)</formula>
    </cfRule>
  </conditionalFormatting>
  <conditionalFormatting sqref="AF35 AF40:AF41">
    <cfRule type="expression" dxfId="2" priority="3" stopIfTrue="1">
      <formula>ISERROR(AF35)</formula>
    </cfRule>
  </conditionalFormatting>
  <conditionalFormatting sqref="AF44 AF49:AF50">
    <cfRule type="expression" dxfId="1" priority="2" stopIfTrue="1">
      <formula>ISERROR(AF44)</formula>
    </cfRule>
  </conditionalFormatting>
  <conditionalFormatting sqref="AC53">
    <cfRule type="expression" dxfId="0" priority="1" stopIfTrue="1">
      <formula>ISERROR(AC53)</formula>
    </cfRule>
  </conditionalFormatting>
  <pageMargins left="0.25" right="0.25" top="0.75" bottom="0.75" header="0.3" footer="0.3"/>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Current Weekly Price ACZ</vt:lpstr>
      <vt:lpstr>Current Weekly All</vt:lpstr>
      <vt:lpstr>'Current Weekly All'!Print_Area</vt:lpstr>
      <vt:lpstr>'Current Weekly Price ACZ'!Print_Area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WULLAERT Muriel (AGRI)</dc:creator>
  <cp:lastModifiedBy>WULLAERT Muriel (AGRI)</cp:lastModifiedBy>
  <dcterms:created xsi:type="dcterms:W3CDTF">2021-02-11T14:24:03Z</dcterms:created>
  <dcterms:modified xsi:type="dcterms:W3CDTF">2021-02-11T14:27:30Z</dcterms:modified>
</cp:coreProperties>
</file>