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L40" i="1"/>
  <c r="M34" i="1"/>
  <c r="J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H19" i="1"/>
  <c r="G19" i="1"/>
  <c r="E19" i="1"/>
  <c r="D19" i="1"/>
  <c r="N19" i="1"/>
  <c r="M19" i="1"/>
  <c r="L19" i="1"/>
  <c r="K19" i="1"/>
  <c r="I19" i="1"/>
  <c r="F19" i="1"/>
  <c r="P13" i="1"/>
  <c r="O13" i="1"/>
  <c r="N13" i="1"/>
  <c r="H13" i="1"/>
  <c r="G13" i="1"/>
  <c r="D13" i="1"/>
  <c r="M13" i="1"/>
  <c r="L13" i="1"/>
  <c r="K13" i="1"/>
  <c r="J13" i="1"/>
  <c r="F13" i="1"/>
  <c r="E13" i="1"/>
  <c r="D20" i="1" l="1"/>
  <c r="R20" i="1"/>
  <c r="D35" i="1"/>
  <c r="R40" i="1"/>
  <c r="I13" i="1"/>
  <c r="M28" i="1"/>
  <c r="L34" i="1"/>
  <c r="G40" i="1"/>
  <c r="H48" i="1"/>
  <c r="P35" i="1"/>
  <c r="R13" i="1"/>
  <c r="J19" i="1"/>
  <c r="R19" i="1"/>
  <c r="L20" i="1"/>
  <c r="D29" i="1"/>
  <c r="F28" i="1"/>
  <c r="P28" i="1"/>
  <c r="H40" i="1"/>
  <c r="I48" i="1"/>
  <c r="L28" i="1"/>
  <c r="M20" i="1"/>
  <c r="P34" i="1"/>
  <c r="I40" i="1"/>
  <c r="F48" i="1"/>
  <c r="F20" i="1"/>
  <c r="R28" i="1"/>
  <c r="J40" i="1"/>
  <c r="I49" i="1"/>
  <c r="D14" i="1"/>
  <c r="G20" i="1"/>
  <c r="R34" i="1"/>
  <c r="R41" i="1"/>
  <c r="D49" i="1" l="1"/>
  <c r="J29" i="1"/>
  <c r="K14" i="1"/>
  <c r="I29" i="1"/>
  <c r="O20" i="1"/>
  <c r="H20" i="1"/>
  <c r="H41" i="1"/>
  <c r="J49" i="1"/>
  <c r="Q48" i="1"/>
  <c r="O14" i="1"/>
  <c r="R14" i="1"/>
  <c r="G41" i="1"/>
  <c r="P29" i="1"/>
  <c r="K20" i="1"/>
  <c r="R29" i="1"/>
  <c r="G14" i="1"/>
  <c r="M29" i="1"/>
  <c r="G29" i="1"/>
  <c r="H29" i="1"/>
  <c r="Q28" i="1"/>
  <c r="Q34" i="1"/>
  <c r="G35" i="1"/>
  <c r="H35" i="1"/>
  <c r="J14" i="1"/>
  <c r="H49" i="1"/>
  <c r="I35" i="1"/>
  <c r="H14" i="1"/>
  <c r="Q13" i="1"/>
  <c r="L14" i="1"/>
  <c r="D41" i="1"/>
  <c r="I41" i="1"/>
  <c r="J41" i="1"/>
  <c r="J35" i="1"/>
  <c r="I20" i="1"/>
  <c r="Q19" i="1"/>
  <c r="M14" i="1"/>
  <c r="K49" i="1"/>
  <c r="R35" i="1"/>
  <c r="L35" i="1"/>
  <c r="L29" i="1"/>
  <c r="L41" i="1"/>
  <c r="P41" i="1"/>
  <c r="Q40" i="1"/>
  <c r="F14" i="1"/>
  <c r="E14" i="1"/>
  <c r="J20" i="1"/>
  <c r="F29" i="1"/>
  <c r="F49" i="1"/>
  <c r="I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<sst xmlns="http://schemas.openxmlformats.org/spreadsheetml/2006/main" count="103" uniqueCount="47">
  <si>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</si>
  <si>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</si>
  <si>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</si>
  <si>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</si>
  <si>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</si>
  <si>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</si>
  <si>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</si>
  <si>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</si>
  <si>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</si>
  <si>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</si>
  <si>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</si>
  <si>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</si>
  <si>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</si>
  <si>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</si>
  <si>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</si>
  <si>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</si>
  <si>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</si>
  <si>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</si>
  <si>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</si>
  <si>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</si>
  <si>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</si>
  <si>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</si>
  <si>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</si>
  <si>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</si>
  <si>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</si>
  <si>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</si>
  <si>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</si>
  <si>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</si>
  <si>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</si>
  <si>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</si>
  <si>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</si>
  <si>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</si>
  <si>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</si>
  <si>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</si>
  <si>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</si>
  <si>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</si>
  <si>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</si>
  <si>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</si>
  <si>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</si>
  <si>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</si>
  <si>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</si>
  <si>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</si>
  <si>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</si>
  <si>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</si>
  <si>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</si>
  <si>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03.09.2020</t>
  </si>
  <si>
    <t>Week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</si>
</sst>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44067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44073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52.33</v>
      </c>
      <c r="E11" s="36">
        <v>60.455400000000004</v>
      </c>
      <c r="F11" s="36">
        <v>48.660000000000004</v>
      </c>
      <c r="G11" s="36">
        <v>158.92000000000002</v>
      </c>
      <c r="H11" s="36">
        <v>75.16</v>
      </c>
      <c r="I11" s="36">
        <v>41</v>
      </c>
      <c r="J11" s="36">
        <v>104.4</v>
      </c>
      <c r="K11" s="36">
        <v>39</v>
      </c>
      <c r="L11" s="36">
        <v>103.21000000000001</v>
      </c>
      <c r="M11" s="36">
        <v>110.4106</v>
      </c>
      <c r="N11" s="36"/>
      <c r="O11" s="36">
        <v>65.326300000000003</v>
      </c>
      <c r="P11" s="37"/>
      <c r="Q11" s="38">
        <v>71.155869120931797</v>
      </c>
      <c r="R11" s="39">
        <v>67.44680000000001</v>
      </c>
    </row>
    <row r="12" spans="1:30" ht="13.8" x14ac:dyDescent="0.3">
      <c r="C12" s="40" t="s">
        <v>25</v>
      </c>
      <c r="D12" s="41">
        <v>52.33</v>
      </c>
      <c r="E12" s="42">
        <v>60.438400000000001</v>
      </c>
      <c r="F12" s="42">
        <v>49.44</v>
      </c>
      <c r="G12" s="42">
        <v>180.27</v>
      </c>
      <c r="H12" s="42">
        <v>71.61</v>
      </c>
      <c r="I12" s="42">
        <v>46</v>
      </c>
      <c r="J12" s="42">
        <v>104.46000000000001</v>
      </c>
      <c r="K12" s="42">
        <v>39</v>
      </c>
      <c r="L12" s="42">
        <v>150.88</v>
      </c>
      <c r="M12" s="42">
        <v>127.69720000000001</v>
      </c>
      <c r="N12" s="42"/>
      <c r="O12" s="42">
        <v>65.326300000000003</v>
      </c>
      <c r="P12" s="43"/>
      <c r="Q12" s="44">
        <v>77.273632029269123</v>
      </c>
      <c r="R12" s="45">
        <v>71.896299999999997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1.7000000000003013E-2</v>
      </c>
      <c r="F13" s="49">
        <f t="shared" ref="F13:R13" si="0">F11-F12</f>
        <v>-0.77999999999999403</v>
      </c>
      <c r="G13" s="49">
        <f t="shared" si="0"/>
        <v>-21.349999999999994</v>
      </c>
      <c r="H13" s="49">
        <f t="shared" si="0"/>
        <v>3.5499999999999972</v>
      </c>
      <c r="I13" s="49">
        <f t="shared" si="0"/>
        <v>-5</v>
      </c>
      <c r="J13" s="49">
        <f t="shared" si="0"/>
        <v>-6.0000000000002274E-2</v>
      </c>
      <c r="K13" s="49">
        <f t="shared" si="0"/>
        <v>0</v>
      </c>
      <c r="L13" s="49">
        <f t="shared" si="0"/>
        <v>-47.669999999999987</v>
      </c>
      <c r="M13" s="49">
        <f t="shared" si="0"/>
        <v>-17.286600000000007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-6.1177629083373262</v>
      </c>
      <c r="R13" s="53">
        <f t="shared" si="0"/>
        <v>-4.4494999999999862</v>
      </c>
    </row>
    <row r="14" spans="1:30" x14ac:dyDescent="0.25">
      <c r="A14" s="46"/>
      <c r="B14" s="46"/>
      <c r="C14" s="47" t="s">
        <v>27</v>
      </c>
      <c r="D14" s="54">
        <f>D11/$Q11*100</f>
        <v>73.542773978437964</v>
      </c>
      <c r="E14" s="55">
        <f t="shared" ref="E14:O14" si="1">E11/$Q11*100</f>
        <v>84.961930402752884</v>
      </c>
      <c r="F14" s="55">
        <f t="shared" si="1"/>
        <v>68.385082778344952</v>
      </c>
      <c r="G14" s="55">
        <f t="shared" si="1"/>
        <v>223.34067725307398</v>
      </c>
      <c r="H14" s="55">
        <f t="shared" si="1"/>
        <v>105.62726719318549</v>
      </c>
      <c r="I14" s="55">
        <f t="shared" si="1"/>
        <v>57.619983434281608</v>
      </c>
      <c r="J14" s="55">
        <f t="shared" si="1"/>
        <v>146.72015293997561</v>
      </c>
      <c r="K14" s="55">
        <f t="shared" si="1"/>
        <v>54.809252535048358</v>
      </c>
      <c r="L14" s="55">
        <f t="shared" si="1"/>
        <v>145.04776805493182</v>
      </c>
      <c r="M14" s="55">
        <f t="shared" si="1"/>
        <v>155.16724251144126</v>
      </c>
      <c r="N14" s="55"/>
      <c r="O14" s="55">
        <f t="shared" si="1"/>
        <v>91.807324971290498</v>
      </c>
      <c r="P14" s="56"/>
      <c r="Q14" s="57"/>
      <c r="R14" s="58">
        <f>R11/$Q11*100</f>
        <v>94.787402407202563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324.72000000000003</v>
      </c>
      <c r="E17" s="36"/>
      <c r="F17" s="36">
        <v>154.30000000000001</v>
      </c>
      <c r="G17" s="36">
        <v>289.19</v>
      </c>
      <c r="H17" s="36">
        <v>177.66</v>
      </c>
      <c r="I17" s="36">
        <v>168</v>
      </c>
      <c r="J17" s="36">
        <v>226.66</v>
      </c>
      <c r="K17" s="36">
        <v>120</v>
      </c>
      <c r="L17" s="36">
        <v>359.75</v>
      </c>
      <c r="M17" s="36">
        <v>196.2364</v>
      </c>
      <c r="N17" s="36" t="e">
        <v>#N/A</v>
      </c>
      <c r="O17" s="36">
        <v>374.13820000000004</v>
      </c>
      <c r="P17" s="37"/>
      <c r="Q17" s="38">
        <v>201.78791551121921</v>
      </c>
      <c r="R17" s="39">
        <v>255.14090000000002</v>
      </c>
    </row>
    <row r="18" spans="1:18" ht="13.8" x14ac:dyDescent="0.3">
      <c r="C18" s="40" t="s">
        <v>25</v>
      </c>
      <c r="D18" s="41">
        <v>314.72000000000003</v>
      </c>
      <c r="E18" s="42"/>
      <c r="F18" s="42">
        <v>150.4</v>
      </c>
      <c r="G18" s="42">
        <v>199.54</v>
      </c>
      <c r="H18" s="42">
        <v>178.94</v>
      </c>
      <c r="I18" s="42">
        <v>173</v>
      </c>
      <c r="J18" s="42">
        <v>226.79</v>
      </c>
      <c r="K18" s="42">
        <v>120</v>
      </c>
      <c r="L18" s="42">
        <v>344.90000000000003</v>
      </c>
      <c r="M18" s="42">
        <v>207.4761</v>
      </c>
      <c r="N18" s="42" t="e">
        <v>#N/A</v>
      </c>
      <c r="O18" s="42">
        <v>341.87479999999999</v>
      </c>
      <c r="P18" s="43"/>
      <c r="Q18" s="44">
        <v>193.61076559053072</v>
      </c>
      <c r="R18" s="45">
        <v>250.23410000000001</v>
      </c>
    </row>
    <row r="19" spans="1:18" x14ac:dyDescent="0.25">
      <c r="A19" s="46"/>
      <c r="B19" s="46"/>
      <c r="C19" s="47" t="s">
        <v>26</v>
      </c>
      <c r="D19" s="48">
        <f>D18-D17</f>
        <v>-10</v>
      </c>
      <c r="E19" s="50">
        <f>E17-E18</f>
        <v>0</v>
      </c>
      <c r="F19" s="49">
        <f t="shared" ref="F19:R19" si="2">F17-F18</f>
        <v>3.9000000000000057</v>
      </c>
      <c r="G19" s="49">
        <f t="shared" si="2"/>
        <v>89.65</v>
      </c>
      <c r="H19" s="49">
        <f t="shared" si="2"/>
        <v>-1.2800000000000011</v>
      </c>
      <c r="I19" s="49">
        <f t="shared" si="2"/>
        <v>-5</v>
      </c>
      <c r="J19" s="49">
        <f t="shared" si="2"/>
        <v>-0.12999999999999545</v>
      </c>
      <c r="K19" s="49">
        <f t="shared" si="2"/>
        <v>0</v>
      </c>
      <c r="L19" s="49">
        <f t="shared" si="2"/>
        <v>14.849999999999966</v>
      </c>
      <c r="M19" s="49">
        <f t="shared" si="2"/>
        <v>-11.239699999999999</v>
      </c>
      <c r="N19" s="50" t="e">
        <f t="shared" si="2"/>
        <v>#N/A</v>
      </c>
      <c r="O19" s="49">
        <f t="shared" si="2"/>
        <v>32.263400000000047</v>
      </c>
      <c r="P19" s="51">
        <f t="shared" si="2"/>
        <v>0</v>
      </c>
      <c r="Q19" s="52">
        <f t="shared" si="2"/>
        <v>8.1771499206884926</v>
      </c>
      <c r="R19" s="53">
        <f t="shared" si="2"/>
        <v>4.906800000000004</v>
      </c>
    </row>
    <row r="20" spans="1:18" x14ac:dyDescent="0.25">
      <c r="A20" s="46"/>
      <c r="B20" s="46"/>
      <c r="C20" s="47" t="s">
        <v>27</v>
      </c>
      <c r="D20" s="54">
        <f>D17/$Q17*100</f>
        <v>160.92143039256774</v>
      </c>
      <c r="E20" s="55"/>
      <c r="F20" s="55">
        <f t="shared" ref="F20:O20" si="3">F17/$Q17*100</f>
        <v>76.466422485751423</v>
      </c>
      <c r="G20" s="55">
        <f t="shared" si="3"/>
        <v>143.31383485842159</v>
      </c>
      <c r="H20" s="55">
        <f t="shared" si="3"/>
        <v>88.042933368882672</v>
      </c>
      <c r="I20" s="55">
        <f t="shared" si="3"/>
        <v>83.255728954026182</v>
      </c>
      <c r="J20" s="55">
        <f t="shared" si="3"/>
        <v>112.32585431380697</v>
      </c>
      <c r="K20" s="55">
        <f t="shared" si="3"/>
        <v>59.468377824304412</v>
      </c>
      <c r="L20" s="55">
        <f t="shared" si="3"/>
        <v>178.28124101911257</v>
      </c>
      <c r="M20" s="55">
        <f t="shared" si="3"/>
        <v>97.248836484011079</v>
      </c>
      <c r="N20" s="55"/>
      <c r="O20" s="55">
        <f t="shared" si="3"/>
        <v>185.41159863420975</v>
      </c>
      <c r="P20" s="56"/>
      <c r="Q20" s="57"/>
      <c r="R20" s="58">
        <f>R17/$Q17*100</f>
        <v>126.44012866360892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2.13</v>
      </c>
      <c r="H26" s="36">
        <v>2.57</v>
      </c>
      <c r="I26" s="36">
        <v>2.54</v>
      </c>
      <c r="J26" s="36">
        <v>2.85</v>
      </c>
      <c r="K26" s="36"/>
      <c r="L26" s="36">
        <v>2.46</v>
      </c>
      <c r="M26" s="36">
        <v>2.4138000000000002</v>
      </c>
      <c r="N26" s="36"/>
      <c r="O26" s="36"/>
      <c r="P26" s="37">
        <v>2.4645999999999999</v>
      </c>
      <c r="Q26" s="38">
        <v>2.4131686624339928</v>
      </c>
      <c r="R26" s="39">
        <v>1.9060000000000001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2.16</v>
      </c>
      <c r="H27" s="79">
        <v>2.42</v>
      </c>
      <c r="I27" s="79">
        <v>2.56</v>
      </c>
      <c r="J27" s="79">
        <v>2.88</v>
      </c>
      <c r="K27" s="79" t="e">
        <v>#N/A</v>
      </c>
      <c r="L27" s="79">
        <v>2.1800000000000002</v>
      </c>
      <c r="M27" s="79">
        <v>2.4138000000000002</v>
      </c>
      <c r="N27" s="79"/>
      <c r="O27" s="79"/>
      <c r="P27" s="80">
        <v>2.4672000000000001</v>
      </c>
      <c r="Q27" s="81">
        <v>2.4097091153283703</v>
      </c>
      <c r="R27" s="45">
        <v>1.9297000000000002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-3.0000000000000249E-2</v>
      </c>
      <c r="H28" s="49">
        <f t="shared" si="4"/>
        <v>0.14999999999999991</v>
      </c>
      <c r="I28" s="49">
        <f t="shared" si="4"/>
        <v>-2.0000000000000018E-2</v>
      </c>
      <c r="J28" s="49">
        <f t="shared" si="4"/>
        <v>-2.9999999999999805E-2</v>
      </c>
      <c r="K28" s="49" t="e">
        <f t="shared" si="4"/>
        <v>#N/A</v>
      </c>
      <c r="L28" s="49">
        <f t="shared" si="4"/>
        <v>0.2799999999999998</v>
      </c>
      <c r="M28" s="49">
        <f t="shared" si="4"/>
        <v>0</v>
      </c>
      <c r="N28" s="50"/>
      <c r="O28" s="50"/>
      <c r="P28" s="82">
        <f t="shared" si="4"/>
        <v>-2.6000000000001577E-3</v>
      </c>
      <c r="Q28" s="52">
        <f t="shared" si="4"/>
        <v>3.4595471056224625E-3</v>
      </c>
      <c r="R28" s="53">
        <f t="shared" si="4"/>
        <v>-2.3700000000000054E-2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180.6753115881414</v>
      </c>
      <c r="E29" s="83"/>
      <c r="F29" s="55">
        <f t="shared" si="5"/>
        <v>80.806618714879747</v>
      </c>
      <c r="G29" s="55">
        <f t="shared" si="5"/>
        <v>88.265691211637872</v>
      </c>
      <c r="H29" s="55">
        <f t="shared" si="5"/>
        <v>106.49897953704664</v>
      </c>
      <c r="I29" s="55">
        <f t="shared" si="5"/>
        <v>105.25580078758696</v>
      </c>
      <c r="J29" s="55">
        <f t="shared" si="5"/>
        <v>118.10198119867039</v>
      </c>
      <c r="K29" s="55"/>
      <c r="L29" s="55">
        <f t="shared" si="5"/>
        <v>101.94065745569445</v>
      </c>
      <c r="M29" s="55">
        <f t="shared" si="5"/>
        <v>100.02616218152653</v>
      </c>
      <c r="N29" s="55"/>
      <c r="O29" s="55"/>
      <c r="P29" s="56">
        <f t="shared" si="5"/>
        <v>102.13127819727825</v>
      </c>
      <c r="Q29" s="57"/>
      <c r="R29" s="84">
        <f>R26/$Q26*100</f>
        <v>78.983289882338866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1.86</v>
      </c>
      <c r="H32" s="85" t="e">
        <v>#N/A</v>
      </c>
      <c r="I32" s="36">
        <v>2.4</v>
      </c>
      <c r="J32" s="36">
        <v>2.64</v>
      </c>
      <c r="K32" s="36"/>
      <c r="L32" s="36">
        <v>1.8</v>
      </c>
      <c r="M32" s="36"/>
      <c r="N32" s="36"/>
      <c r="O32" s="36"/>
      <c r="P32" s="37">
        <v>2.3755000000000002</v>
      </c>
      <c r="Q32" s="38">
        <v>2.3017284665008084</v>
      </c>
      <c r="R32" s="39">
        <v>2.1400999999999999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1.9100000000000001</v>
      </c>
      <c r="H33" s="79" t="e">
        <v>#N/A</v>
      </c>
      <c r="I33" s="79">
        <v>2.4</v>
      </c>
      <c r="J33" s="79">
        <v>2.64</v>
      </c>
      <c r="K33" s="79"/>
      <c r="L33" s="79">
        <v>1.6500000000000001</v>
      </c>
      <c r="M33" s="79"/>
      <c r="N33" s="79"/>
      <c r="O33" s="79"/>
      <c r="P33" s="80">
        <v>2.2441</v>
      </c>
      <c r="Q33" s="81">
        <v>2.3015401226925922</v>
      </c>
      <c r="R33" s="45">
        <v>2.1958000000000002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-5.0000000000000044E-2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0.14999999999999991</v>
      </c>
      <c r="M34" s="50">
        <f t="shared" si="6"/>
        <v>0</v>
      </c>
      <c r="N34" s="50"/>
      <c r="O34" s="50"/>
      <c r="P34" s="82">
        <f t="shared" si="6"/>
        <v>0.13140000000000018</v>
      </c>
      <c r="Q34" s="52">
        <f t="shared" si="6"/>
        <v>1.883438082161959E-4</v>
      </c>
      <c r="R34" s="53">
        <f t="shared" si="6"/>
        <v>-5.5700000000000305E-2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172.91353250066791</v>
      </c>
      <c r="E35" s="83"/>
      <c r="F35" s="83"/>
      <c r="G35" s="55">
        <f t="shared" si="7"/>
        <v>80.808836796794552</v>
      </c>
      <c r="H35" s="55" t="e">
        <f t="shared" si="7"/>
        <v>#N/A</v>
      </c>
      <c r="I35" s="55">
        <f t="shared" si="7"/>
        <v>104.26946683457359</v>
      </c>
      <c r="J35" s="55">
        <f t="shared" si="7"/>
        <v>114.69641351803097</v>
      </c>
      <c r="K35" s="55"/>
      <c r="L35" s="55">
        <f t="shared" si="7"/>
        <v>78.202100125930201</v>
      </c>
      <c r="M35" s="55"/>
      <c r="N35" s="55"/>
      <c r="O35" s="55"/>
      <c r="P35" s="56">
        <f t="shared" si="7"/>
        <v>103.20504936063735</v>
      </c>
      <c r="Q35" s="57"/>
      <c r="R35" s="84">
        <f>R32/$Q32*100</f>
        <v>92.9779524886129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1.93</v>
      </c>
      <c r="H38" s="87" t="e">
        <v>#N/A</v>
      </c>
      <c r="I38" s="36">
        <v>2.41</v>
      </c>
      <c r="J38" s="36">
        <v>2.88</v>
      </c>
      <c r="K38" s="36"/>
      <c r="L38" s="36">
        <v>1.84</v>
      </c>
      <c r="M38" s="36"/>
      <c r="N38" s="36"/>
      <c r="O38" s="36"/>
      <c r="P38" s="37">
        <v>1.9957</v>
      </c>
      <c r="Q38" s="38">
        <v>2.3644853267925594</v>
      </c>
      <c r="R38" s="39">
        <v>2.1177999999999999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1.95</v>
      </c>
      <c r="H39" s="42" t="e">
        <v>#N/A</v>
      </c>
      <c r="I39" s="42">
        <v>2.41</v>
      </c>
      <c r="J39" s="42">
        <v>2.87</v>
      </c>
      <c r="K39" s="42"/>
      <c r="L39" s="42">
        <v>1.79</v>
      </c>
      <c r="M39" s="42"/>
      <c r="N39" s="42"/>
      <c r="O39" s="42"/>
      <c r="P39" s="43">
        <v>2.0723000000000003</v>
      </c>
      <c r="Q39" s="44">
        <v>2.3669603580037859</v>
      </c>
      <c r="R39" s="45">
        <v>2.1404000000000001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-2.0000000000000018E-2</v>
      </c>
      <c r="H40" s="49" t="e">
        <f t="shared" si="8"/>
        <v>#N/A</v>
      </c>
      <c r="I40" s="49">
        <f t="shared" si="8"/>
        <v>0</v>
      </c>
      <c r="J40" s="49">
        <f t="shared" si="8"/>
        <v>9.9999999999997868E-3</v>
      </c>
      <c r="K40" s="49"/>
      <c r="L40" s="49">
        <f t="shared" si="8"/>
        <v>5.0000000000000044E-2</v>
      </c>
      <c r="M40" s="50"/>
      <c r="N40" s="50"/>
      <c r="O40" s="50"/>
      <c r="P40" s="82">
        <f t="shared" si="8"/>
        <v>-7.6600000000000223E-2</v>
      </c>
      <c r="Q40" s="52">
        <f t="shared" si="8"/>
        <v>-2.4750312112264972E-3</v>
      </c>
      <c r="R40" s="53">
        <f t="shared" si="8"/>
        <v>-2.2600000000000176E-2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102.77077943622987</v>
      </c>
      <c r="E41" s="83"/>
      <c r="F41" s="83"/>
      <c r="G41" s="55">
        <f t="shared" si="9"/>
        <v>81.624528523425354</v>
      </c>
      <c r="H41" s="55" t="e">
        <f t="shared" si="9"/>
        <v>#N/A</v>
      </c>
      <c r="I41" s="55">
        <f t="shared" si="9"/>
        <v>101.92492939971768</v>
      </c>
      <c r="J41" s="55">
        <f t="shared" si="9"/>
        <v>121.8024052577539</v>
      </c>
      <c r="K41" s="55"/>
      <c r="L41" s="55">
        <f t="shared" si="9"/>
        <v>77.81820335912056</v>
      </c>
      <c r="M41" s="55"/>
      <c r="N41" s="55"/>
      <c r="O41" s="55"/>
      <c r="P41" s="56">
        <f t="shared" si="9"/>
        <v>84.403145893367864</v>
      </c>
      <c r="Q41" s="57"/>
      <c r="R41" s="84">
        <f>R38/$Q38*100</f>
        <v>89.567060366274731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517.25</v>
      </c>
      <c r="E46" s="92"/>
      <c r="F46" s="93">
        <v>365</v>
      </c>
      <c r="G46" s="93"/>
      <c r="H46" s="93" t="e">
        <v>#N/A</v>
      </c>
      <c r="I46" s="93">
        <v>499</v>
      </c>
      <c r="J46" s="93">
        <v>408.75</v>
      </c>
      <c r="K46" s="92">
        <v>351.3</v>
      </c>
      <c r="L46" s="92"/>
      <c r="M46" s="92"/>
      <c r="N46" s="92"/>
      <c r="O46" s="92"/>
      <c r="P46" s="92"/>
      <c r="Q46" s="38">
        <v>421.02154277262389</v>
      </c>
      <c r="R46" s="94"/>
    </row>
    <row r="47" spans="1:18" ht="13.8" x14ac:dyDescent="0.3">
      <c r="C47" s="40" t="s">
        <v>25</v>
      </c>
      <c r="D47" s="95">
        <v>514.5</v>
      </c>
      <c r="E47" s="79"/>
      <c r="F47" s="79">
        <v>361</v>
      </c>
      <c r="G47" s="79" t="e">
        <v>#N/A</v>
      </c>
      <c r="H47" s="79" t="e">
        <v>#N/A</v>
      </c>
      <c r="I47" s="79">
        <v>492</v>
      </c>
      <c r="J47" s="79">
        <v>407.5</v>
      </c>
      <c r="K47" s="79">
        <v>346.95</v>
      </c>
      <c r="L47" s="79"/>
      <c r="M47" s="79"/>
      <c r="N47" s="79"/>
      <c r="O47" s="79"/>
      <c r="P47" s="79"/>
      <c r="Q47" s="96">
        <v>416.51265910188556</v>
      </c>
      <c r="R47" s="97"/>
    </row>
    <row r="48" spans="1:18" x14ac:dyDescent="0.25">
      <c r="A48" s="46"/>
      <c r="B48" s="46"/>
      <c r="C48" s="47" t="s">
        <v>26</v>
      </c>
      <c r="D48" s="48">
        <f>D46-D47</f>
        <v>2.75</v>
      </c>
      <c r="E48" s="50">
        <f>E46-E47</f>
        <v>0</v>
      </c>
      <c r="F48" s="49">
        <f t="shared" ref="F48:Q48" si="10">F46-F47</f>
        <v>4</v>
      </c>
      <c r="G48" s="49" t="e">
        <f t="shared" si="10"/>
        <v>#N/A</v>
      </c>
      <c r="H48" s="49" t="e">
        <f t="shared" si="10"/>
        <v>#N/A</v>
      </c>
      <c r="I48" s="49">
        <f t="shared" si="10"/>
        <v>7</v>
      </c>
      <c r="J48" s="49">
        <f t="shared" si="10"/>
        <v>1.25</v>
      </c>
      <c r="K48" s="49">
        <f t="shared" si="10"/>
        <v>4.3500000000000227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4.508883670738328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122.85594618120173</v>
      </c>
      <c r="E49" s="55"/>
      <c r="F49" s="55">
        <f t="shared" ref="F49:K49" si="12">F46/$Q46*100</f>
        <v>86.693901123515957</v>
      </c>
      <c r="G49" s="55"/>
      <c r="H49" s="55" t="e">
        <f t="shared" si="12"/>
        <v>#N/A</v>
      </c>
      <c r="I49" s="55">
        <f t="shared" si="12"/>
        <v>118.52125112502591</v>
      </c>
      <c r="J49" s="55">
        <f t="shared" si="12"/>
        <v>97.085293381471644</v>
      </c>
      <c r="K49" s="55">
        <f t="shared" si="12"/>
        <v>83.439910862167551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2020-09-03T10:01:12Z</dcterms:created>
  <dcterms:modified xsi:type="dcterms:W3CDTF">2020-09-03T10:21:07Z</dcterms:modified>
</cp:coreProperties>
</file>