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H48" i="1"/>
  <c r="D48" i="1"/>
  <c r="P40" i="1"/>
  <c r="D40" i="1"/>
  <c r="R41" i="1"/>
  <c r="L40" i="1"/>
  <c r="R35" i="1"/>
  <c r="G35" i="1"/>
  <c r="D35" i="1"/>
  <c r="R34" i="1"/>
  <c r="M34" i="1"/>
  <c r="H34" i="1"/>
  <c r="G34" i="1"/>
  <c r="F34" i="1"/>
  <c r="I34" i="1"/>
  <c r="D34" i="1"/>
  <c r="P35" i="1"/>
  <c r="L35" i="1"/>
  <c r="J34" i="1"/>
  <c r="I35" i="1"/>
  <c r="R28" i="1"/>
  <c r="K28" i="1"/>
  <c r="E28" i="1"/>
  <c r="D28" i="1"/>
  <c r="P28" i="1"/>
  <c r="M28" i="1"/>
  <c r="H28" i="1"/>
  <c r="G28" i="1"/>
  <c r="F28" i="1"/>
  <c r="F20" i="1"/>
  <c r="P19" i="1"/>
  <c r="N19" i="1"/>
  <c r="M19" i="1"/>
  <c r="L19" i="1"/>
  <c r="F19" i="1"/>
  <c r="E19" i="1"/>
  <c r="D19" i="1"/>
  <c r="R19" i="1"/>
  <c r="R20" i="1"/>
  <c r="O20" i="1"/>
  <c r="M20" i="1"/>
  <c r="L20" i="1"/>
  <c r="K19" i="1"/>
  <c r="J19" i="1"/>
  <c r="I19" i="1"/>
  <c r="H20" i="1"/>
  <c r="G19" i="1"/>
  <c r="D20" i="1"/>
  <c r="M14" i="1"/>
  <c r="E14" i="1"/>
  <c r="P13" i="1"/>
  <c r="N13" i="1"/>
  <c r="M13" i="1"/>
  <c r="L13" i="1"/>
  <c r="E13" i="1"/>
  <c r="D13" i="1"/>
  <c r="R13" i="1"/>
  <c r="O13" i="1"/>
  <c r="L14" i="1"/>
  <c r="K13" i="1"/>
  <c r="J13" i="1"/>
  <c r="I13" i="1"/>
  <c r="H14" i="1"/>
  <c r="G13" i="1"/>
  <c r="F14" i="1"/>
  <c r="D14" i="1"/>
  <c r="H41" i="1" l="1"/>
  <c r="I41" i="1"/>
  <c r="D41" i="1"/>
  <c r="J41" i="1"/>
  <c r="L41" i="1"/>
  <c r="P41" i="1"/>
  <c r="Q40" i="1"/>
  <c r="G41" i="1"/>
  <c r="G14" i="1"/>
  <c r="R14" i="1"/>
  <c r="O19" i="1"/>
  <c r="I20" i="1"/>
  <c r="G40" i="1"/>
  <c r="H13" i="1"/>
  <c r="I14" i="1"/>
  <c r="H19" i="1"/>
  <c r="J20" i="1"/>
  <c r="L28" i="1"/>
  <c r="Q34" i="1"/>
  <c r="L34" i="1"/>
  <c r="H40" i="1"/>
  <c r="F48" i="1"/>
  <c r="I28" i="1"/>
  <c r="F13" i="1"/>
  <c r="I48" i="1"/>
  <c r="J14" i="1"/>
  <c r="K20" i="1"/>
  <c r="J35" i="1"/>
  <c r="I40" i="1"/>
  <c r="G20" i="1"/>
  <c r="J28" i="1"/>
  <c r="R40" i="1"/>
  <c r="H35" i="1"/>
  <c r="Q13" i="1"/>
  <c r="K14" i="1"/>
  <c r="Q19" i="1"/>
  <c r="I29" i="1"/>
  <c r="P34" i="1"/>
  <c r="J40" i="1"/>
  <c r="O14" i="1"/>
  <c r="K49" i="1" l="1"/>
  <c r="Q48" i="1"/>
  <c r="J49" i="1"/>
  <c r="I49" i="1"/>
  <c r="D49" i="1"/>
  <c r="F49" i="1"/>
  <c r="H49" i="1"/>
  <c r="J29" i="1"/>
  <c r="L29" i="1"/>
  <c r="H29" i="1"/>
  <c r="Q28" i="1"/>
  <c r="M29" i="1"/>
  <c r="R29" i="1"/>
  <c r="F29" i="1"/>
  <c r="P29" i="1"/>
  <c r="D29" i="1"/>
  <c r="G2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<sst xmlns="http://schemas.openxmlformats.org/spreadsheetml/2006/main" count="103" uniqueCount="47">
  <si>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</si>
  <si>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</si>
  <si>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</si>
  <si>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</si>
  <si>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</si>
  <si>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</si>
  <si>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</si>
  <si>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</si>
  <si>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</si>
  <si>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</si>
  <si>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</si>
  <si>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</si>
  <si>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</si>
  <si>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</si>
  <si>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</si>
  <si>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</si>
  <si>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</si>
  <si>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</si>
  <si>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</si>
  <si>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</si>
  <si>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</si>
  <si>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</si>
  <si>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</si>
  <si>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</si>
  <si>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</si>
  <si>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</si>
  <si>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</si>
  <si>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</si>
  <si>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</si>
  <si>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</si>
  <si>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</si>
  <si>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</si>
  <si>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</si>
  <si>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</si>
  <si>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</si>
  <si>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</si>
  <si>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</si>
  <si>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</si>
  <si>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</si>
  <si>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</si>
  <si>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</si>
  <si>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</si>
  <si>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</si>
  <si>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</si>
  <si>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</si>
  <si>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24.09.2020</t>
  </si>
  <si>
    <t>Week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</si>
</sst>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N18" sqref="N18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44088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44094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52.33</v>
      </c>
      <c r="E11" s="36">
        <v>60.4846</v>
      </c>
      <c r="F11" s="36">
        <v>52.9</v>
      </c>
      <c r="G11" s="36">
        <v>139.57</v>
      </c>
      <c r="H11" s="36">
        <v>72.650000000000006</v>
      </c>
      <c r="I11" s="36">
        <v>39</v>
      </c>
      <c r="J11" s="36">
        <v>91.56</v>
      </c>
      <c r="K11" s="36">
        <v>48</v>
      </c>
      <c r="L11" s="36">
        <v>123.12</v>
      </c>
      <c r="M11" s="36">
        <v>141.48869999999999</v>
      </c>
      <c r="N11" s="36"/>
      <c r="O11" s="36">
        <v>65.326300000000003</v>
      </c>
      <c r="P11" s="37"/>
      <c r="Q11" s="38">
        <v>74.435416116994091</v>
      </c>
      <c r="R11" s="39">
        <v>47.1584</v>
      </c>
    </row>
    <row r="12" spans="1:30" ht="13.8" x14ac:dyDescent="0.3">
      <c r="C12" s="40" t="s">
        <v>25</v>
      </c>
      <c r="D12" s="41">
        <v>52.33</v>
      </c>
      <c r="E12" s="42">
        <v>60.480200000000004</v>
      </c>
      <c r="F12" s="42">
        <v>48.14</v>
      </c>
      <c r="G12" s="42">
        <v>131.16</v>
      </c>
      <c r="H12" s="42">
        <v>75.850000000000009</v>
      </c>
      <c r="I12" s="42">
        <v>39</v>
      </c>
      <c r="J12" s="42">
        <v>90.48</v>
      </c>
      <c r="K12" s="42">
        <v>48</v>
      </c>
      <c r="L12" s="42">
        <v>95</v>
      </c>
      <c r="M12" s="42">
        <v>141.48869999999999</v>
      </c>
      <c r="N12" s="42"/>
      <c r="O12" s="42">
        <v>65.326300000000003</v>
      </c>
      <c r="P12" s="43"/>
      <c r="Q12" s="44">
        <v>71.930255858567733</v>
      </c>
      <c r="R12" s="45">
        <v>55.606100000000005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4.3999999999968509E-3</v>
      </c>
      <c r="F13" s="49">
        <f t="shared" ref="F13:R13" si="0">F11-F12</f>
        <v>4.759999999999998</v>
      </c>
      <c r="G13" s="49">
        <f t="shared" si="0"/>
        <v>8.4099999999999966</v>
      </c>
      <c r="H13" s="49">
        <f t="shared" si="0"/>
        <v>-3.2000000000000028</v>
      </c>
      <c r="I13" s="49">
        <f t="shared" si="0"/>
        <v>0</v>
      </c>
      <c r="J13" s="49">
        <f t="shared" si="0"/>
        <v>1.0799999999999983</v>
      </c>
      <c r="K13" s="49">
        <f t="shared" si="0"/>
        <v>0</v>
      </c>
      <c r="L13" s="49">
        <f t="shared" si="0"/>
        <v>28.120000000000005</v>
      </c>
      <c r="M13" s="49">
        <f t="shared" si="0"/>
        <v>0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2.5051602584263577</v>
      </c>
      <c r="R13" s="53">
        <f t="shared" si="0"/>
        <v>-8.4477000000000046</v>
      </c>
    </row>
    <row r="14" spans="1:30" x14ac:dyDescent="0.25">
      <c r="A14" s="46"/>
      <c r="B14" s="46"/>
      <c r="C14" s="47" t="s">
        <v>27</v>
      </c>
      <c r="D14" s="54">
        <f>D11/$Q11*100</f>
        <v>70.302555866350176</v>
      </c>
      <c r="E14" s="55">
        <f t="shared" ref="E14:O14" si="1">E11/$Q11*100</f>
        <v>81.257824776492356</v>
      </c>
      <c r="F14" s="55">
        <f t="shared" si="1"/>
        <v>71.068320377028954</v>
      </c>
      <c r="G14" s="55">
        <f t="shared" si="1"/>
        <v>187.50482939549963</v>
      </c>
      <c r="H14" s="55">
        <f t="shared" si="1"/>
        <v>97.601388948793073</v>
      </c>
      <c r="I14" s="55">
        <f t="shared" si="1"/>
        <v>52.394413888546865</v>
      </c>
      <c r="J14" s="55">
        <f t="shared" si="1"/>
        <v>123.00596245218848</v>
      </c>
      <c r="K14" s="55">
        <f t="shared" si="1"/>
        <v>64.485432478211521</v>
      </c>
      <c r="L14" s="55">
        <f t="shared" si="1"/>
        <v>165.40513430661258</v>
      </c>
      <c r="M14" s="55">
        <f t="shared" si="1"/>
        <v>190.08250021416512</v>
      </c>
      <c r="N14" s="55"/>
      <c r="O14" s="55">
        <f t="shared" si="1"/>
        <v>87.76238974377894</v>
      </c>
      <c r="P14" s="56"/>
      <c r="Q14" s="57"/>
      <c r="R14" s="58">
        <f>R11/$Q11*100</f>
        <v>63.354787895426881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327.22000000000003</v>
      </c>
      <c r="E17" s="36"/>
      <c r="F17" s="36">
        <v>155.5</v>
      </c>
      <c r="G17" s="36">
        <v>258.93</v>
      </c>
      <c r="H17" s="36">
        <v>172.21</v>
      </c>
      <c r="I17" s="36">
        <v>159</v>
      </c>
      <c r="J17" s="36">
        <v>219.61</v>
      </c>
      <c r="K17" s="36">
        <v>132</v>
      </c>
      <c r="L17" s="36">
        <v>336.6</v>
      </c>
      <c r="M17" s="36">
        <v>194.18350000000001</v>
      </c>
      <c r="N17" s="36" t="e">
        <v>#N/A</v>
      </c>
      <c r="O17" s="36">
        <v>319.03129999999999</v>
      </c>
      <c r="P17" s="37"/>
      <c r="Q17" s="38">
        <v>193.26492129846724</v>
      </c>
      <c r="R17" s="39">
        <v>223.90170000000001</v>
      </c>
    </row>
    <row r="18" spans="1:18" ht="13.8" x14ac:dyDescent="0.3">
      <c r="C18" s="40" t="s">
        <v>25</v>
      </c>
      <c r="D18" s="41">
        <v>329.17</v>
      </c>
      <c r="E18" s="42"/>
      <c r="F18" s="42">
        <v>150.6</v>
      </c>
      <c r="G18" s="42">
        <v>284.07</v>
      </c>
      <c r="H18" s="42">
        <v>181.3</v>
      </c>
      <c r="I18" s="42">
        <v>163</v>
      </c>
      <c r="J18" s="42">
        <v>218.46</v>
      </c>
      <c r="K18" s="42">
        <v>132</v>
      </c>
      <c r="L18" s="42">
        <v>330.33</v>
      </c>
      <c r="M18" s="42">
        <v>194.18350000000001</v>
      </c>
      <c r="N18" s="42" t="e">
        <v>#N/A</v>
      </c>
      <c r="O18" s="42">
        <v>374.07390000000004</v>
      </c>
      <c r="P18" s="43"/>
      <c r="Q18" s="44">
        <v>198.81183174828962</v>
      </c>
      <c r="R18" s="45">
        <v>228.59810000000002</v>
      </c>
    </row>
    <row r="19" spans="1:18" x14ac:dyDescent="0.25">
      <c r="A19" s="46"/>
      <c r="B19" s="46"/>
      <c r="C19" s="47" t="s">
        <v>26</v>
      </c>
      <c r="D19" s="48">
        <f>D18-D17</f>
        <v>1.9499999999999886</v>
      </c>
      <c r="E19" s="50">
        <f>E17-E18</f>
        <v>0</v>
      </c>
      <c r="F19" s="49">
        <f t="shared" ref="F19:R19" si="2">F17-F18</f>
        <v>4.9000000000000057</v>
      </c>
      <c r="G19" s="49">
        <f t="shared" si="2"/>
        <v>-25.139999999999986</v>
      </c>
      <c r="H19" s="49">
        <f t="shared" si="2"/>
        <v>-9.0900000000000034</v>
      </c>
      <c r="I19" s="49">
        <f t="shared" si="2"/>
        <v>-4</v>
      </c>
      <c r="J19" s="49">
        <f t="shared" si="2"/>
        <v>1.1500000000000057</v>
      </c>
      <c r="K19" s="49">
        <f t="shared" si="2"/>
        <v>0</v>
      </c>
      <c r="L19" s="49">
        <f t="shared" si="2"/>
        <v>6.2700000000000387</v>
      </c>
      <c r="M19" s="49">
        <f t="shared" si="2"/>
        <v>0</v>
      </c>
      <c r="N19" s="50" t="e">
        <f t="shared" si="2"/>
        <v>#N/A</v>
      </c>
      <c r="O19" s="49">
        <f t="shared" si="2"/>
        <v>-55.04260000000005</v>
      </c>
      <c r="P19" s="51">
        <f t="shared" si="2"/>
        <v>0</v>
      </c>
      <c r="Q19" s="52">
        <f t="shared" si="2"/>
        <v>-5.5469104498223771</v>
      </c>
      <c r="R19" s="53">
        <f t="shared" si="2"/>
        <v>-4.6964000000000112</v>
      </c>
    </row>
    <row r="20" spans="1:18" x14ac:dyDescent="0.25">
      <c r="A20" s="46"/>
      <c r="B20" s="46"/>
      <c r="C20" s="47" t="s">
        <v>27</v>
      </c>
      <c r="D20" s="54">
        <f>D17/$Q17*100</f>
        <v>169.31163596660164</v>
      </c>
      <c r="E20" s="55"/>
      <c r="F20" s="55">
        <f t="shared" ref="F20:O20" si="3">F17/$Q17*100</f>
        <v>80.459505509463213</v>
      </c>
      <c r="G20" s="55">
        <f t="shared" si="3"/>
        <v>133.97671872389267</v>
      </c>
      <c r="H20" s="55">
        <f t="shared" si="3"/>
        <v>89.105668448775958</v>
      </c>
      <c r="I20" s="55">
        <f t="shared" si="3"/>
        <v>82.270491164017045</v>
      </c>
      <c r="J20" s="55">
        <f t="shared" si="3"/>
        <v>113.63158845616216</v>
      </c>
      <c r="K20" s="55">
        <f t="shared" si="3"/>
        <v>68.300030400316047</v>
      </c>
      <c r="L20" s="55">
        <f t="shared" si="3"/>
        <v>174.16507752080591</v>
      </c>
      <c r="M20" s="55">
        <f t="shared" si="3"/>
        <v>100.47529510030128</v>
      </c>
      <c r="N20" s="55"/>
      <c r="O20" s="55">
        <f t="shared" si="3"/>
        <v>165.07460218676019</v>
      </c>
      <c r="P20" s="56"/>
      <c r="Q20" s="57"/>
      <c r="R20" s="58">
        <f>R17/$Q17*100</f>
        <v>115.85221906577607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4.3600000000000003</v>
      </c>
      <c r="E26" s="36"/>
      <c r="F26" s="36">
        <v>1.95</v>
      </c>
      <c r="G26" s="36">
        <v>2.2400000000000002</v>
      </c>
      <c r="H26" s="36">
        <v>2.4300000000000002</v>
      </c>
      <c r="I26" s="36">
        <v>2.5100000000000002</v>
      </c>
      <c r="J26" s="36">
        <v>2.83</v>
      </c>
      <c r="K26" s="36"/>
      <c r="L26" s="36">
        <v>2.33</v>
      </c>
      <c r="M26" s="36">
        <v>2.4138000000000002</v>
      </c>
      <c r="N26" s="36"/>
      <c r="O26" s="36"/>
      <c r="P26" s="37">
        <v>2.4986999999999999</v>
      </c>
      <c r="Q26" s="38">
        <v>2.4130031309385536</v>
      </c>
      <c r="R26" s="39">
        <v>1.8855000000000002</v>
      </c>
    </row>
    <row r="27" spans="1:18" ht="13.8" x14ac:dyDescent="0.3">
      <c r="C27" s="40" t="s">
        <v>25</v>
      </c>
      <c r="D27" s="41">
        <v>4.3600000000000003</v>
      </c>
      <c r="E27" s="78"/>
      <c r="F27" s="79">
        <v>1.95</v>
      </c>
      <c r="G27" s="79">
        <v>2.23</v>
      </c>
      <c r="H27" s="79">
        <v>2.4300000000000002</v>
      </c>
      <c r="I27" s="79">
        <v>2.5100000000000002</v>
      </c>
      <c r="J27" s="79">
        <v>2.83</v>
      </c>
      <c r="K27" s="79" t="e">
        <v>#N/A</v>
      </c>
      <c r="L27" s="79">
        <v>2.25</v>
      </c>
      <c r="M27" s="79">
        <v>2.4138000000000002</v>
      </c>
      <c r="N27" s="79"/>
      <c r="O27" s="79"/>
      <c r="P27" s="80">
        <v>2.5449999999999999</v>
      </c>
      <c r="Q27" s="81">
        <v>2.4058906786339636</v>
      </c>
      <c r="R27" s="45">
        <v>1.8235000000000001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1.0000000000000231E-2</v>
      </c>
      <c r="H28" s="49">
        <f t="shared" si="4"/>
        <v>0</v>
      </c>
      <c r="I28" s="49">
        <f t="shared" si="4"/>
        <v>0</v>
      </c>
      <c r="J28" s="49">
        <f t="shared" si="4"/>
        <v>0</v>
      </c>
      <c r="K28" s="49" t="e">
        <f t="shared" si="4"/>
        <v>#N/A</v>
      </c>
      <c r="L28" s="49">
        <f t="shared" si="4"/>
        <v>8.0000000000000071E-2</v>
      </c>
      <c r="M28" s="49">
        <f t="shared" si="4"/>
        <v>0</v>
      </c>
      <c r="N28" s="50"/>
      <c r="O28" s="50"/>
      <c r="P28" s="82">
        <f t="shared" si="4"/>
        <v>-4.6300000000000008E-2</v>
      </c>
      <c r="Q28" s="52">
        <f t="shared" si="4"/>
        <v>7.1124523045900112E-3</v>
      </c>
      <c r="R28" s="53">
        <f t="shared" si="4"/>
        <v>6.2000000000000055E-2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180.68770587563014</v>
      </c>
      <c r="E29" s="83"/>
      <c r="F29" s="55">
        <f t="shared" si="5"/>
        <v>80.812162031531827</v>
      </c>
      <c r="G29" s="55">
        <f t="shared" si="5"/>
        <v>92.83038100032374</v>
      </c>
      <c r="H29" s="55">
        <f t="shared" si="5"/>
        <v>100.70438653160122</v>
      </c>
      <c r="I29" s="55">
        <f t="shared" si="5"/>
        <v>104.01975728161277</v>
      </c>
      <c r="J29" s="55">
        <f t="shared" si="5"/>
        <v>117.28124028165901</v>
      </c>
      <c r="K29" s="55"/>
      <c r="L29" s="55">
        <f t="shared" si="5"/>
        <v>96.56017309408675</v>
      </c>
      <c r="M29" s="55">
        <f t="shared" si="5"/>
        <v>100.03302395472386</v>
      </c>
      <c r="N29" s="55"/>
      <c r="O29" s="55"/>
      <c r="P29" s="56">
        <f t="shared" si="5"/>
        <v>103.55146116317361</v>
      </c>
      <c r="Q29" s="57"/>
      <c r="R29" s="84">
        <f>R26/$Q26*100</f>
        <v>78.13914436433501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3.98</v>
      </c>
      <c r="E32" s="36"/>
      <c r="F32" s="36"/>
      <c r="G32" s="36">
        <v>1.83</v>
      </c>
      <c r="H32" s="85" t="e">
        <v>#N/A</v>
      </c>
      <c r="I32" s="36">
        <v>2.4</v>
      </c>
      <c r="J32" s="36">
        <v>2.59</v>
      </c>
      <c r="K32" s="36"/>
      <c r="L32" s="36">
        <v>1.83</v>
      </c>
      <c r="M32" s="36"/>
      <c r="N32" s="36"/>
      <c r="O32" s="36"/>
      <c r="P32" s="37">
        <v>2.0390999999999999</v>
      </c>
      <c r="Q32" s="38">
        <v>2.2718887991640511</v>
      </c>
      <c r="R32" s="39">
        <v>2.1143000000000001</v>
      </c>
    </row>
    <row r="33" spans="1:18" ht="13.8" x14ac:dyDescent="0.3">
      <c r="C33" s="40" t="s">
        <v>25</v>
      </c>
      <c r="D33" s="41">
        <v>3.98</v>
      </c>
      <c r="E33" s="79"/>
      <c r="F33" s="79"/>
      <c r="G33" s="79">
        <v>1.84</v>
      </c>
      <c r="H33" s="79" t="e">
        <v>#N/A</v>
      </c>
      <c r="I33" s="79">
        <v>2.4</v>
      </c>
      <c r="J33" s="79">
        <v>2.59</v>
      </c>
      <c r="K33" s="79"/>
      <c r="L33" s="79">
        <v>1.82</v>
      </c>
      <c r="M33" s="79"/>
      <c r="N33" s="79"/>
      <c r="O33" s="79"/>
      <c r="P33" s="80">
        <v>2.1255000000000002</v>
      </c>
      <c r="Q33" s="81">
        <v>2.2731596427596736</v>
      </c>
      <c r="R33" s="45">
        <v>2.1091000000000002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-1.0000000000000009E-2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1.0000000000000009E-2</v>
      </c>
      <c r="M34" s="50">
        <f t="shared" si="6"/>
        <v>0</v>
      </c>
      <c r="N34" s="50"/>
      <c r="O34" s="50"/>
      <c r="P34" s="82">
        <f t="shared" si="6"/>
        <v>-8.6400000000000254E-2</v>
      </c>
      <c r="Q34" s="52">
        <f t="shared" si="6"/>
        <v>-1.2708435956225728E-3</v>
      </c>
      <c r="R34" s="53">
        <f t="shared" si="6"/>
        <v>5.1999999999998714E-3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175.18463057982655</v>
      </c>
      <c r="E35" s="83"/>
      <c r="F35" s="83"/>
      <c r="G35" s="55">
        <f t="shared" si="7"/>
        <v>80.549717075648886</v>
      </c>
      <c r="H35" s="55" t="e">
        <f t="shared" si="7"/>
        <v>#N/A</v>
      </c>
      <c r="I35" s="55">
        <f t="shared" si="7"/>
        <v>105.63897321396574</v>
      </c>
      <c r="J35" s="55">
        <f t="shared" si="7"/>
        <v>114.00205859340468</v>
      </c>
      <c r="K35" s="55"/>
      <c r="L35" s="55">
        <f t="shared" si="7"/>
        <v>80.549717075648886</v>
      </c>
      <c r="M35" s="55"/>
      <c r="N35" s="55"/>
      <c r="O35" s="55"/>
      <c r="P35" s="56">
        <f t="shared" si="7"/>
        <v>89.753512616915643</v>
      </c>
      <c r="Q35" s="57"/>
      <c r="R35" s="84">
        <f>R32/$Q32*100</f>
        <v>93.063533777619909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1.9000000000000001</v>
      </c>
      <c r="H38" s="87" t="e">
        <v>#N/A</v>
      </c>
      <c r="I38" s="36">
        <v>2.41</v>
      </c>
      <c r="J38" s="36">
        <v>2.88</v>
      </c>
      <c r="K38" s="36"/>
      <c r="L38" s="36">
        <v>2.04</v>
      </c>
      <c r="M38" s="36"/>
      <c r="N38" s="36"/>
      <c r="O38" s="36"/>
      <c r="P38" s="37">
        <v>2.0084</v>
      </c>
      <c r="Q38" s="38">
        <v>2.3753697615504938</v>
      </c>
      <c r="R38" s="39">
        <v>2.0707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1.97</v>
      </c>
      <c r="H39" s="42" t="e">
        <v>#N/A</v>
      </c>
      <c r="I39" s="42">
        <v>2.41</v>
      </c>
      <c r="J39" s="42">
        <v>2.88</v>
      </c>
      <c r="K39" s="42"/>
      <c r="L39" s="42">
        <v>1.94</v>
      </c>
      <c r="M39" s="42"/>
      <c r="N39" s="42"/>
      <c r="O39" s="42"/>
      <c r="P39" s="43">
        <v>1.7397</v>
      </c>
      <c r="Q39" s="44">
        <v>2.366463713857784</v>
      </c>
      <c r="R39" s="45">
        <v>2.0651999999999999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-6.999999999999984E-2</v>
      </c>
      <c r="H40" s="49" t="e">
        <f t="shared" si="8"/>
        <v>#N/A</v>
      </c>
      <c r="I40" s="49">
        <f t="shared" si="8"/>
        <v>0</v>
      </c>
      <c r="J40" s="49">
        <f t="shared" si="8"/>
        <v>0</v>
      </c>
      <c r="K40" s="49"/>
      <c r="L40" s="49">
        <f t="shared" si="8"/>
        <v>0.10000000000000009</v>
      </c>
      <c r="M40" s="50"/>
      <c r="N40" s="50"/>
      <c r="O40" s="50"/>
      <c r="P40" s="82">
        <f t="shared" si="8"/>
        <v>0.26869999999999994</v>
      </c>
      <c r="Q40" s="52">
        <f t="shared" si="8"/>
        <v>8.906047692709862E-3</v>
      </c>
      <c r="R40" s="53">
        <f t="shared" si="8"/>
        <v>5.5000000000000604E-3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102.29986250283186</v>
      </c>
      <c r="E41" s="83"/>
      <c r="F41" s="83"/>
      <c r="G41" s="55">
        <f t="shared" si="9"/>
        <v>79.987546812913806</v>
      </c>
      <c r="H41" s="55" t="e">
        <f t="shared" si="9"/>
        <v>#N/A</v>
      </c>
      <c r="I41" s="55">
        <f t="shared" si="9"/>
        <v>101.4578883258538</v>
      </c>
      <c r="J41" s="55">
        <f t="shared" si="9"/>
        <v>121.24428148483774</v>
      </c>
      <c r="K41" s="55"/>
      <c r="L41" s="55">
        <f t="shared" si="9"/>
        <v>85.881366051760082</v>
      </c>
      <c r="M41" s="55"/>
      <c r="N41" s="55"/>
      <c r="O41" s="55"/>
      <c r="P41" s="56">
        <f t="shared" si="9"/>
        <v>84.551046852134775</v>
      </c>
      <c r="Q41" s="57"/>
      <c r="R41" s="84">
        <f>R38/$Q38*100</f>
        <v>87.173796413421371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542.5</v>
      </c>
      <c r="E46" s="92"/>
      <c r="F46" s="93">
        <v>382</v>
      </c>
      <c r="G46" s="93"/>
      <c r="H46" s="93" t="e">
        <v>#N/A</v>
      </c>
      <c r="I46" s="93">
        <v>518</v>
      </c>
      <c r="J46" s="93">
        <v>436.37</v>
      </c>
      <c r="K46" s="92">
        <v>379.95</v>
      </c>
      <c r="L46" s="92"/>
      <c r="M46" s="92"/>
      <c r="N46" s="92"/>
      <c r="O46" s="92"/>
      <c r="P46" s="92"/>
      <c r="Q46" s="38">
        <v>445.26901173805339</v>
      </c>
      <c r="R46" s="94"/>
    </row>
    <row r="47" spans="1:18" ht="13.8" x14ac:dyDescent="0.3">
      <c r="C47" s="40" t="s">
        <v>25</v>
      </c>
      <c r="D47" s="95">
        <v>534</v>
      </c>
      <c r="E47" s="79"/>
      <c r="F47" s="79">
        <v>374</v>
      </c>
      <c r="G47" s="79" t="e">
        <v>#N/A</v>
      </c>
      <c r="H47" s="79" t="e">
        <v>#N/A</v>
      </c>
      <c r="I47" s="79">
        <v>509</v>
      </c>
      <c r="J47" s="79">
        <v>403.67</v>
      </c>
      <c r="K47" s="79">
        <v>360.95</v>
      </c>
      <c r="L47" s="79"/>
      <c r="M47" s="79"/>
      <c r="N47" s="79"/>
      <c r="O47" s="79"/>
      <c r="P47" s="79"/>
      <c r="Q47" s="96">
        <v>429.05868017125147</v>
      </c>
      <c r="R47" s="97"/>
    </row>
    <row r="48" spans="1:18" x14ac:dyDescent="0.25">
      <c r="A48" s="46"/>
      <c r="B48" s="46"/>
      <c r="C48" s="47" t="s">
        <v>26</v>
      </c>
      <c r="D48" s="48">
        <f>D46-D47</f>
        <v>8.5</v>
      </c>
      <c r="E48" s="50">
        <f>E46-E47</f>
        <v>0</v>
      </c>
      <c r="F48" s="49">
        <f t="shared" ref="F48:Q48" si="10">F46-F47</f>
        <v>8</v>
      </c>
      <c r="G48" s="49" t="e">
        <f t="shared" si="10"/>
        <v>#N/A</v>
      </c>
      <c r="H48" s="49" t="e">
        <f t="shared" si="10"/>
        <v>#N/A</v>
      </c>
      <c r="I48" s="49">
        <f t="shared" si="10"/>
        <v>9</v>
      </c>
      <c r="J48" s="49">
        <f t="shared" si="10"/>
        <v>32.699999999999989</v>
      </c>
      <c r="K48" s="49">
        <f t="shared" si="10"/>
        <v>19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16.210331566801926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121.83645969038297</v>
      </c>
      <c r="E49" s="55"/>
      <c r="F49" s="55">
        <f t="shared" ref="F49:K49" si="12">F46/$Q46*100</f>
        <v>85.790834288896392</v>
      </c>
      <c r="G49" s="55"/>
      <c r="H49" s="55" t="e">
        <f t="shared" si="12"/>
        <v>#N/A</v>
      </c>
      <c r="I49" s="55">
        <f t="shared" si="12"/>
        <v>116.33416796243019</v>
      </c>
      <c r="J49" s="55">
        <f t="shared" si="12"/>
        <v>98.001430258234862</v>
      </c>
      <c r="K49" s="55">
        <f t="shared" si="12"/>
        <v>85.330438450435025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2020-09-24T08:44:01Z</dcterms:created>
  <dcterms:modified xsi:type="dcterms:W3CDTF">2020-09-24T09:15:12Z</dcterms:modified>
</cp:coreProperties>
</file>